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docs.live.net/365ceb405e1b3a03/Desktop/EEB Bookkeeping Services/EEE Bookkeep Forms/"/>
    </mc:Choice>
  </mc:AlternateContent>
  <xr:revisionPtr revIDLastSave="8" documentId="13_ncr:1_{69B9E24F-2E3E-4563-9051-4A3EFEE83D6E}" xr6:coauthVersionLast="47" xr6:coauthVersionMax="47" xr10:uidLastSave="{733F283A-BEAF-464F-81FD-D58D783FEC0A}"/>
  <bookViews>
    <workbookView xWindow="390" yWindow="390" windowWidth="22605" windowHeight="12150" firstSheet="4" activeTab="6" xr2:uid="{00000000-000D-0000-FFFF-FFFF00000000}"/>
  </bookViews>
  <sheets>
    <sheet name="Client Profile" sheetId="1" r:id="rId1"/>
    <sheet name="Needs Assessment" sheetId="2" r:id="rId2"/>
    <sheet name="Sheet1" sheetId="7" r:id="rId3"/>
    <sheet name="QuickBooks Features &amp; Solutions" sheetId="3" r:id="rId4"/>
    <sheet name="Mileage" sheetId="4" r:id="rId5"/>
    <sheet name="QuickBooks Bookkeeping Onboardi" sheetId="5" r:id="rId6"/>
    <sheet name="QBO Self Employed Profile" sheetId="6" r:id="rId7"/>
  </sheets>
  <definedNames>
    <definedName name="_xlnm.Print_Area" localSheetId="0">'Client Profile'!$E$33</definedName>
    <definedName name="_xlnm.Print_Area" localSheetId="4">Mileage!$A$1:$X$55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gRLzlHUVu+afcZQYr8gryPUWMnpQ=="/>
    </ext>
  </extLst>
</workbook>
</file>

<file path=xl/calcChain.xml><?xml version="1.0" encoding="utf-8"?>
<calcChain xmlns="http://schemas.openxmlformats.org/spreadsheetml/2006/main">
  <c r="B26" i="3" l="1"/>
  <c r="B45" i="3"/>
  <c r="B43" i="3"/>
  <c r="B42" i="3"/>
  <c r="B41" i="3"/>
  <c r="B40" i="3"/>
  <c r="B39" i="3"/>
  <c r="B38" i="3"/>
  <c r="B37" i="3"/>
  <c r="B36" i="3"/>
  <c r="B35" i="3"/>
  <c r="B34" i="3"/>
  <c r="B33" i="3"/>
  <c r="B32" i="3"/>
  <c r="B31" i="3"/>
  <c r="B30" i="3"/>
  <c r="B28" i="3"/>
  <c r="B25" i="3"/>
  <c r="B24" i="3"/>
  <c r="B23" i="3"/>
  <c r="B22" i="3"/>
  <c r="B21" i="3"/>
  <c r="B20" i="3"/>
  <c r="B19" i="3"/>
  <c r="B16" i="3"/>
  <c r="B15" i="3"/>
  <c r="B14" i="3"/>
  <c r="B13" i="3"/>
  <c r="B12" i="3"/>
  <c r="B11" i="3"/>
  <c r="B10" i="3"/>
  <c r="B9" i="3"/>
  <c r="B8" i="3"/>
  <c r="E84" i="2"/>
  <c r="E82" i="2"/>
  <c r="E81" i="2"/>
  <c r="E80" i="2"/>
  <c r="E76" i="2"/>
  <c r="E75" i="2"/>
  <c r="E74" i="2"/>
  <c r="E73" i="2"/>
  <c r="E70" i="2"/>
  <c r="E69" i="2"/>
  <c r="E68" i="2"/>
  <c r="E67" i="2"/>
  <c r="E66" i="2"/>
  <c r="E65" i="2"/>
  <c r="E64" i="2"/>
  <c r="E61" i="2"/>
  <c r="E60" i="2"/>
  <c r="E59" i="2"/>
  <c r="E58" i="2"/>
  <c r="E57" i="2"/>
  <c r="E56" i="2"/>
  <c r="E55" i="2"/>
  <c r="E54" i="2"/>
  <c r="E53" i="2"/>
  <c r="E52" i="2"/>
  <c r="E51" i="2"/>
  <c r="E48" i="2"/>
  <c r="E47" i="2"/>
  <c r="E43" i="2"/>
  <c r="E39" i="2"/>
  <c r="E34" i="2"/>
  <c r="E29" i="2"/>
  <c r="E27" i="2"/>
  <c r="E26" i="2"/>
  <c r="E25" i="2"/>
  <c r="E24" i="2"/>
  <c r="E23" i="2"/>
  <c r="E20" i="2"/>
  <c r="E19" i="2"/>
  <c r="E18" i="2"/>
  <c r="E14" i="2"/>
  <c r="E13" i="2"/>
  <c r="E12" i="2"/>
  <c r="E10" i="2"/>
  <c r="E9" i="2"/>
  <c r="E8" i="2"/>
  <c r="E7" i="2"/>
  <c r="E6"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<sst xmlns="http://schemas.openxmlformats.org/spreadsheetml/2006/main" count="480" uniqueCount="243">
  <si>
    <t>New Client/Business Profile</t>
  </si>
  <si>
    <t>Profile information</t>
  </si>
  <si>
    <t>Additional details/notes</t>
  </si>
  <si>
    <t>Legal name (if different from above):</t>
  </si>
  <si>
    <t>Industry:</t>
  </si>
  <si>
    <t>Primary contact name:</t>
  </si>
  <si>
    <t>Primary phone number:</t>
  </si>
  <si>
    <t>Primary mobile number:</t>
  </si>
  <si>
    <t>Primary email:</t>
  </si>
  <si>
    <t>Company website:</t>
  </si>
  <si>
    <t>Address: Street, City</t>
  </si>
  <si>
    <t>Address: State, Zip</t>
  </si>
  <si>
    <t>Tax entity/Tax form:</t>
  </si>
  <si>
    <t>FEIN/SSN:</t>
  </si>
  <si>
    <t>Accounting Method (cash or accural):</t>
  </si>
  <si>
    <t>Accounting year end:</t>
  </si>
  <si>
    <t>Year(s) in business:</t>
  </si>
  <si>
    <t>Current overall accounting solution:</t>
  </si>
  <si>
    <t>Accounting team members:</t>
  </si>
  <si>
    <t>Annual gross revenue:</t>
  </si>
  <si>
    <t>Number of employees: (if applicable)</t>
  </si>
  <si>
    <t>Affiliated companies: (if applicable)</t>
  </si>
  <si>
    <t>Assessment category</t>
  </si>
  <si>
    <t>Yes/No</t>
  </si>
  <si>
    <t>Notes/Advisories</t>
  </si>
  <si>
    <t>Help resources</t>
  </si>
  <si>
    <t xml:space="preserve">Sales and accounts receivable </t>
  </si>
  <si>
    <t>Estimates</t>
  </si>
  <si>
    <t>Choose from dropdown</t>
  </si>
  <si>
    <t>Simple invoices (no customer tracking)</t>
  </si>
  <si>
    <t>Custom invoices (accounts receivable tracking)</t>
  </si>
  <si>
    <t>Sales receipts</t>
  </si>
  <si>
    <t>Statements</t>
  </si>
  <si>
    <t>Sales tax (list states in notes/advisory column)</t>
  </si>
  <si>
    <t>How to set up Sales Tax</t>
  </si>
  <si>
    <t>Price levels</t>
  </si>
  <si>
    <t>Progress invoicing</t>
  </si>
  <si>
    <t>Multicurrency</t>
  </si>
  <si>
    <t>Average number of transactions per month</t>
  </si>
  <si>
    <t>Expenses and accounts payable</t>
  </si>
  <si>
    <t>Accrual-based (bills and bill payments)</t>
  </si>
  <si>
    <t>Approvals</t>
  </si>
  <si>
    <t>Checks (indicate manual, printed, or both in notes/advisory column)</t>
  </si>
  <si>
    <t>Credit card expenses</t>
  </si>
  <si>
    <t>Record an expense</t>
  </si>
  <si>
    <t>Electronic payments</t>
  </si>
  <si>
    <t>Bill Pay in QuickBooks Online</t>
  </si>
  <si>
    <t>Loans (list types in notes/advisory column)</t>
  </si>
  <si>
    <t>Separation of personal and business expenses in same bank/credit card account</t>
  </si>
  <si>
    <t>Petty cash expenses</t>
  </si>
  <si>
    <t>Purchase orders</t>
  </si>
  <si>
    <t>Track vendors for 1099 reporting</t>
  </si>
  <si>
    <t>How to track 1099 Contractors</t>
  </si>
  <si>
    <t>Billable/Reimbursable expenses</t>
  </si>
  <si>
    <t>Electronic receipt/bill capture</t>
  </si>
  <si>
    <t xml:space="preserve">How to use Receipt Capture </t>
  </si>
  <si>
    <t>Employees and payroll</t>
  </si>
  <si>
    <t>Number of employees on payroll</t>
  </si>
  <si>
    <t>Partners/Shareholders on payroll</t>
  </si>
  <si>
    <t>PTO/Sick/Vacation policy</t>
  </si>
  <si>
    <t xml:space="preserve">Add vacation or sick leave policies </t>
  </si>
  <si>
    <t>Retirement plan</t>
  </si>
  <si>
    <t>Set up retirement deductions and contributions</t>
  </si>
  <si>
    <t>Time tracking (indicate vendors, employees, or both in notes/advisory column)</t>
  </si>
  <si>
    <t>Other expense-tracking needs</t>
  </si>
  <si>
    <t>Estimated income taxes</t>
  </si>
  <si>
    <t>What Is Mileage Tracking?</t>
  </si>
  <si>
    <t>Other daily operations needs</t>
  </si>
  <si>
    <t>Inventory tracking—FIFO method</t>
  </si>
  <si>
    <t>Inventory tracking—other methods (indicate method in notes/advisories)</t>
  </si>
  <si>
    <t>Industry-specific needs</t>
  </si>
  <si>
    <t>Asset management</t>
  </si>
  <si>
    <t>Billable time</t>
  </si>
  <si>
    <t>Customer Relationship Management (CRM) for sales team</t>
  </si>
  <si>
    <t>E-commerce/Web-based sales</t>
  </si>
  <si>
    <t>EDI (electronic data interchange)</t>
  </si>
  <si>
    <t>Field service</t>
  </si>
  <si>
    <t>Kitting/Bundled items</t>
  </si>
  <si>
    <t>Logistics/Distribution/3PL</t>
  </si>
  <si>
    <t>Manufacturing/inventory assembly</t>
  </si>
  <si>
    <t>Point of sale/cash register</t>
  </si>
  <si>
    <t>Shipping and receiving</t>
  </si>
  <si>
    <t>Specialized application needs (apps)</t>
  </si>
  <si>
    <t xml:space="preserve">Accounts receivable collections </t>
  </si>
  <si>
    <t>Billing: wholesale vs independent</t>
  </si>
  <si>
    <t>Document cloud storage</t>
  </si>
  <si>
    <t>Document collection &amp; management</t>
  </si>
  <si>
    <t>Electronic bill pay</t>
  </si>
  <si>
    <t>Merchant services/payment processing</t>
  </si>
  <si>
    <t>Time tracking approval &amp; GPS</t>
  </si>
  <si>
    <t>Reporting needs</t>
  </si>
  <si>
    <t>Budgeting</t>
  </si>
  <si>
    <t>Cash flow forecasting</t>
  </si>
  <si>
    <t>Consolidated reporting</t>
  </si>
  <si>
    <t>Customer/Job profitability</t>
  </si>
  <si>
    <t>Monthly financial statements required</t>
  </si>
  <si>
    <t xml:space="preserve">Managment Reports </t>
  </si>
  <si>
    <t>Multiple sources of revenue (product lines, revenue streams, departments, partners, etc.)</t>
  </si>
  <si>
    <t xml:space="preserve">Project/Job tracking </t>
  </si>
  <si>
    <t>Reports only access users</t>
  </si>
  <si>
    <t>Track multiple locations (enter # of locations in notes/advisories column)</t>
  </si>
  <si>
    <t xml:space="preserve">When to use Classes and Locations </t>
  </si>
  <si>
    <t>Trial balance</t>
  </si>
  <si>
    <t>Other</t>
  </si>
  <si>
    <t xml:space="preserve">Conversion from previous accounting solution </t>
  </si>
  <si>
    <t>Convert from QuickBooks Desktop to Online</t>
  </si>
  <si>
    <t>Number of users needed</t>
  </si>
  <si>
    <t>Multiple Users in QuickBooks</t>
  </si>
  <si>
    <t>Total number of transactions per month:</t>
  </si>
  <si>
    <t>Sales and accounts receivable</t>
  </si>
  <si>
    <t>Payroll</t>
  </si>
  <si>
    <t>1. The needs you identified in the previous section automatically appear next to the related QuickBooks Online feature in Column A
2. Identify any additional features your client will benefit from in Column B
3. Cross-check the features needed against the five subscription columns on the right to decide which subscription is best for their business needs. The “x” shows what is included in each subscription. (You can also see a description of each subscription level at the bottom of the sheet)</t>
  </si>
  <si>
    <t>Self-Employed</t>
  </si>
  <si>
    <t>Simple Start</t>
  </si>
  <si>
    <t>Essentials</t>
  </si>
  <si>
    <t>Online Plus</t>
  </si>
  <si>
    <t>Online Advanced</t>
  </si>
  <si>
    <t>Up to 3</t>
  </si>
  <si>
    <t>Up to 5</t>
  </si>
  <si>
    <t>Up to 25</t>
  </si>
  <si>
    <t>Estimated taxes (Schedule C)</t>
  </si>
  <si>
    <t>x</t>
  </si>
  <si>
    <t>Simple invoices</t>
  </si>
  <si>
    <t>Separate personal and business expenses</t>
  </si>
  <si>
    <t>Mileage tracking</t>
  </si>
  <si>
    <t>Custom invoices</t>
  </si>
  <si>
    <t>Product &amp; service items</t>
  </si>
  <si>
    <t>Sales tax</t>
  </si>
  <si>
    <t>Convert from QuickBooks Desktop</t>
  </si>
  <si>
    <t>Import lists from Excel</t>
  </si>
  <si>
    <t xml:space="preserve">Integrate apps </t>
  </si>
  <si>
    <t>Electronic bill payment (fees apply)</t>
  </si>
  <si>
    <t>Print checks</t>
  </si>
  <si>
    <t>Prepare and file 1099-MISC</t>
  </si>
  <si>
    <t xml:space="preserve">Progress invoicing </t>
  </si>
  <si>
    <t>Receipt and bill capture</t>
  </si>
  <si>
    <t>Accounts payable</t>
  </si>
  <si>
    <t>Custom fields</t>
  </si>
  <si>
    <t>Recurring Transactions</t>
  </si>
  <si>
    <t>Delayed charges</t>
  </si>
  <si>
    <t>Time tracking</t>
  </si>
  <si>
    <t>Time-tracking-only users</t>
  </si>
  <si>
    <t>Billable hours</t>
  </si>
  <si>
    <t>Expenses by customer</t>
  </si>
  <si>
    <t>Billable expenditures</t>
  </si>
  <si>
    <t>Class tracking</t>
  </si>
  <si>
    <t>Customer types</t>
  </si>
  <si>
    <t>Location tracking</t>
  </si>
  <si>
    <t>Budgets</t>
  </si>
  <si>
    <t>Inventory [FIFO]</t>
  </si>
  <si>
    <t>Price rules</t>
  </si>
  <si>
    <t xml:space="preserve">Project tracking </t>
  </si>
  <si>
    <t>Reports-only users</t>
  </si>
  <si>
    <t>Custom user permissions</t>
  </si>
  <si>
    <t>Import invoices</t>
  </si>
  <si>
    <t>Spreadsheet Sync</t>
  </si>
  <si>
    <t>Custom Report Builder</t>
  </si>
  <si>
    <t>Performance Center</t>
  </si>
  <si>
    <t>Import budgets</t>
  </si>
  <si>
    <t>Batch-enter invoices, checks, bills, or deposits</t>
  </si>
  <si>
    <t>Automated approvals and reminders</t>
  </si>
  <si>
    <t>Restore company data (backup)</t>
  </si>
  <si>
    <t>Priority support and free training</t>
  </si>
  <si>
    <t>Vehicle Profile</t>
  </si>
  <si>
    <t>If your client needs to track mileage, collect their vehicle profile information below. Repeat this for each vehicle. You can copy and paste the table for as many vehicles as necessary. You need to enter this information as part of their QuickBooks Online setup process.</t>
  </si>
  <si>
    <t>Vehicle 1</t>
  </si>
  <si>
    <t>Vehicle make and model:</t>
  </si>
  <si>
    <t>Vehicle year:</t>
  </si>
  <si>
    <t>Ownership status:</t>
  </si>
  <si>
    <t>Purchase date:</t>
  </si>
  <si>
    <t>Purchase cost:</t>
  </si>
  <si>
    <t>Date vehicle placed in service:</t>
  </si>
  <si>
    <t>Odometer reading:</t>
  </si>
  <si>
    <t>Vehicle 2</t>
  </si>
  <si>
    <t>Vehicle 3</t>
  </si>
  <si>
    <t>QuickBooks Bookkeeping Onboarding Checklist</t>
  </si>
  <si>
    <t xml:space="preserve">9. Connect QuickBooks Payments </t>
  </si>
  <si>
    <t>Additional tasks</t>
  </si>
  <si>
    <t>QuickBooks Self-Employed Profile</t>
  </si>
  <si>
    <t>If you have decided that QuickBooks Self-Employed is the best option for your client, then it’s a good idea to capture all the information you need to get their profiles set up.</t>
  </si>
  <si>
    <t>Tax profile</t>
  </si>
  <si>
    <t>Marital status:</t>
  </si>
  <si>
    <t>Are they the head of the household?</t>
  </si>
  <si>
    <t>Number of dependants:</t>
  </si>
  <si>
    <t>Personal exemption:</t>
  </si>
  <si>
    <t>Annual W2 income:</t>
  </si>
  <si>
    <t>Federal withholding:</t>
  </si>
  <si>
    <t>Spouse annual W2 income:</t>
  </si>
  <si>
    <t>Spouse federal withholding:</t>
  </si>
  <si>
    <t>Standard or itemized deduction amount</t>
  </si>
  <si>
    <t>Home office sq. ft.</t>
  </si>
  <si>
    <t>Healthcare profile</t>
  </si>
  <si>
    <t>What’s their healthcare insurance situation?</t>
  </si>
  <si>
    <t>Do they contribute to a Health Savings Account (HSA)?</t>
  </si>
  <si>
    <t>Does an employer contribute to their HSA? If so, how much?</t>
  </si>
  <si>
    <t>Do they have a high-deductible health plan (HDHP)?</t>
  </si>
  <si>
    <t>Who is covered by this HDHP?</t>
  </si>
  <si>
    <t>What’s their date of birth?</t>
  </si>
  <si>
    <t>Will they be enrolled in Medicare at any time this year?</t>
  </si>
  <si>
    <t>Vehicle profile</t>
  </si>
  <si>
    <t>Custom fields (text-only)</t>
  </si>
  <si>
    <t>Custom fields in QuickBooks Online Advanced</t>
  </si>
  <si>
    <t>Add custom fields to sales forms and purchase orders</t>
  </si>
  <si>
    <t>Custom fields (with formatting and validation)</t>
  </si>
  <si>
    <t>Complex custom reporting fields</t>
  </si>
  <si>
    <t>Yes</t>
  </si>
  <si>
    <t>Additional Features Required?</t>
  </si>
  <si>
    <t>Recommended Features from Needs Assessment</t>
  </si>
  <si>
    <t>Company Profile</t>
  </si>
  <si>
    <t>Company Name (DBA):</t>
  </si>
  <si>
    <t>Any Other Additional Notes or Advisories</t>
  </si>
  <si>
    <t>Talk to your client about their business processes to identify which ones they use, mark them as Yes/No in column B.
The Help resources offer further guidance on how QuickBooks supports these business processes.</t>
  </si>
  <si>
    <t>Active workers’ compensation insurance</t>
  </si>
  <si>
    <r>
      <t>Mileage tracking—</t>
    </r>
    <r>
      <rPr>
        <i/>
        <sz val="14"/>
        <color rgb="FF000000"/>
        <rFont val="Arial Nova Cond"/>
        <family val="2"/>
      </rPr>
      <t>if yes, then complete the vehicle profile on the Mileage tab</t>
    </r>
  </si>
  <si>
    <t>Number of Users</t>
  </si>
  <si>
    <t>Vehicle 4</t>
  </si>
  <si>
    <t>Vehicle 5</t>
  </si>
  <si>
    <r>
      <rPr>
        <b/>
        <sz val="14"/>
        <color theme="1"/>
        <rFont val="Arial Nova Cond"/>
        <family val="2"/>
      </rPr>
      <t>Additional resources/tools that can be used in combination with this checklist:</t>
    </r>
    <r>
      <rPr>
        <sz val="14"/>
        <color rgb="FF000000"/>
        <rFont val="Arial Nova Cond"/>
        <family val="2"/>
      </rPr>
      <t xml:space="preserve">
1. Intuit QuickBooks Online Accountant: https://quickbooks.intuit.com/accountants/products-solutions/accounting/online/
2. Ultimate Client Onboarding Guide to QuickBooks Online: https://www.firmofthefuture.com/content-guides/fotf-guide-to-qbo-onboarding/</t>
    </r>
  </si>
  <si>
    <r>
      <rPr>
        <b/>
        <u/>
        <sz val="14"/>
        <color theme="1"/>
        <rFont val="Arial Nova Cond"/>
        <family val="2"/>
      </rPr>
      <t>How to use this checklist:</t>
    </r>
    <r>
      <rPr>
        <sz val="14"/>
        <color theme="1"/>
        <rFont val="Arial Nova Cond"/>
        <family val="2"/>
      </rPr>
      <t xml:space="preserve">
1. This Client Onboarding checklist will provide you with a project management template to standardize and streamline your firm’s onboarding process for your new QuickBooks clients 
2. You can use this checklist in combination with the Intuit QuickBooks Online Accountant Work Center. Go to the Work Center in QuickBooks Online Accountant and select the Client onboarding project template. You can then add subtasks and assign them to team members
3. You may also need to reorder or add additional onboarding tasks based on your specific client’s needs.</t>
    </r>
  </si>
  <si>
    <t xml:space="preserve">1. Meet with New Client and Sign Contract </t>
  </si>
  <si>
    <t>2. Gather New Client Data and Documents</t>
  </si>
  <si>
    <t>3. Create New QuickBooks Online Subscription</t>
  </si>
  <si>
    <t>4. Set Up Client’s Company Information</t>
  </si>
  <si>
    <t>5. Import Lists</t>
  </si>
  <si>
    <t xml:space="preserve">6. Set Up Payroll </t>
  </si>
  <si>
    <t xml:space="preserve">7. Customize Sales Templates    </t>
  </si>
  <si>
    <t xml:space="preserve">8. Connect Apps  </t>
  </si>
  <si>
    <t>10. Connect Bank Feeds</t>
  </si>
  <si>
    <t>11. Train Your New Client for Long-Term Success</t>
  </si>
  <si>
    <t xml:space="preserve">12. Set Up Repeating Projects </t>
  </si>
  <si>
    <t>Mileage Tracking</t>
  </si>
  <si>
    <t xml:space="preserve">Add New </t>
  </si>
  <si>
    <t>Additional Notes and Comments</t>
  </si>
  <si>
    <t xml:space="preserve">EEB Bookkeeping Client Needs Assessment </t>
  </si>
  <si>
    <t>QBO Subscription Features and Solutions</t>
  </si>
  <si>
    <t>No</t>
  </si>
  <si>
    <t>EEB Bookkeeping New Client On-Boarding Checklist</t>
  </si>
  <si>
    <r>
      <rPr>
        <u/>
        <sz val="14"/>
        <color theme="1"/>
        <rFont val="Arial Nova Cond"/>
        <family val="2"/>
      </rPr>
      <t xml:space="preserve">How to Use: </t>
    </r>
    <r>
      <rPr>
        <sz val="14"/>
        <color theme="1"/>
        <rFont val="Arial Nova Cond"/>
        <family val="2"/>
      </rPr>
      <t xml:space="preserve">
Use this form during the initial meeting with your new client to help establish their requirements and recommend the best QuickBooks solution for their needs. This form is divided into six stages:
1. Client Profile: Collect basic information about your client’s business
2. Needs Assessment: Identify which business processes they use
3. QuickBooks Features &amp; Solutions: Based on your needs assessment, specific QuickBooks features will be recommended. Review these and identify any additional features your client will benefit from in order to recommend the appropriate solution
4. Mileage: If client needs to track mileage, collect their vehicle profile information
5. QuickBooks Onboarding: A checklist to standardize and streamline your firm’s onboarding process for your new QuickBooks Online clients
6. QuickBooks Self-Employed profile: Collect the additional information you need to set up a new QuickBooks Self-Employed client</t>
    </r>
  </si>
  <si>
    <r>
      <t xml:space="preserve">Free to </t>
    </r>
    <r>
      <rPr>
        <b/>
        <u/>
        <sz val="16"/>
        <color theme="2"/>
        <rFont val="Arial Narrow"/>
        <family val="2"/>
      </rPr>
      <t>Use</t>
    </r>
  </si>
  <si>
    <r>
      <rPr>
        <b/>
        <sz val="18"/>
        <color theme="2"/>
        <rFont val="Arial Narrow"/>
        <family val="2"/>
      </rPr>
      <t>$30.00</t>
    </r>
    <r>
      <rPr>
        <sz val="16"/>
        <color theme="2"/>
        <rFont val="Arial Narrow"/>
        <family val="2"/>
      </rPr>
      <t xml:space="preserve">   </t>
    </r>
    <r>
      <rPr>
        <b/>
        <u/>
        <sz val="14"/>
        <color theme="2"/>
        <rFont val="Arial Narrow"/>
        <family val="2"/>
      </rPr>
      <t>Per Month</t>
    </r>
  </si>
  <si>
    <r>
      <rPr>
        <b/>
        <sz val="18"/>
        <color theme="2"/>
        <rFont val="Arial Narrow"/>
        <family val="2"/>
      </rPr>
      <t>$60.00</t>
    </r>
    <r>
      <rPr>
        <sz val="16"/>
        <color theme="2"/>
        <rFont val="Arial Narrow"/>
        <family val="2"/>
      </rPr>
      <t xml:space="preserve">   </t>
    </r>
    <r>
      <rPr>
        <b/>
        <u/>
        <sz val="14"/>
        <color theme="2"/>
        <rFont val="Arial Narrow"/>
        <family val="2"/>
      </rPr>
      <t>Per Month</t>
    </r>
  </si>
  <si>
    <r>
      <rPr>
        <b/>
        <sz val="18"/>
        <color theme="2"/>
        <rFont val="Arial Narrow"/>
        <family val="2"/>
      </rPr>
      <t>$90.00</t>
    </r>
    <r>
      <rPr>
        <sz val="16"/>
        <color theme="2"/>
        <rFont val="Arial Narrow"/>
        <family val="2"/>
      </rPr>
      <t xml:space="preserve">   </t>
    </r>
    <r>
      <rPr>
        <b/>
        <u/>
        <sz val="14"/>
        <color theme="2"/>
        <rFont val="Arial Narrow"/>
        <family val="2"/>
      </rPr>
      <t>Per Month</t>
    </r>
  </si>
  <si>
    <r>
      <rPr>
        <b/>
        <sz val="18"/>
        <color theme="2"/>
        <rFont val="Arial Narrow"/>
        <family val="2"/>
      </rPr>
      <t>$120.00</t>
    </r>
    <r>
      <rPr>
        <sz val="16"/>
        <color theme="2"/>
        <rFont val="Arial Narrow"/>
        <family val="2"/>
      </rPr>
      <t xml:space="preserve">   </t>
    </r>
    <r>
      <rPr>
        <b/>
        <u/>
        <sz val="14"/>
        <color theme="2"/>
        <rFont val="Arial Narrow"/>
        <family val="2"/>
      </rPr>
      <t>Per 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</si>
</sst>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rgb="FF000000"/>
      <name val="Calibri"/>
      <scheme val="minor"/>
    </font>
    <font>
      <sz val="14"/>
      <color rgb="FF000000"/>
      <name val="Arial Nova Cond"/>
      <family val="2"/>
    </font>
    <font>
      <sz val="14"/>
      <color theme="1"/>
      <name val="Arial Nova Cond"/>
      <family val="2"/>
    </font>
    <font>
      <b/>
      <sz val="14"/>
      <color theme="1"/>
      <name val="Arial Nova Cond"/>
      <family val="2"/>
    </font>
    <font>
      <sz val="14"/>
      <color rgb="FFFFFFFF"/>
      <name val="Arial Nova Cond"/>
      <family val="2"/>
    </font>
    <font>
      <sz val="14"/>
      <color rgb="FFFF0000"/>
      <name val="Arial Nova Cond"/>
      <family val="2"/>
    </font>
    <font>
      <b/>
      <sz val="14"/>
      <color rgb="FF000000"/>
      <name val="Arial Nova Cond"/>
      <family val="2"/>
    </font>
    <font>
      <b/>
      <sz val="26"/>
      <color rgb="FFFFFFFF"/>
      <name val="Arial Rounded MT Bold"/>
      <family val="2"/>
    </font>
    <font>
      <sz val="13"/>
      <color theme="1"/>
      <name val="Arial Nova Cond"/>
      <family val="2"/>
    </font>
    <font>
      <sz val="13"/>
      <color rgb="FF000000"/>
      <name val="Arial Nova Cond"/>
      <family val="2"/>
    </font>
    <font>
      <b/>
      <sz val="13"/>
      <color theme="1"/>
      <name val="Arial Nova Cond"/>
      <family val="2"/>
    </font>
    <font>
      <b/>
      <sz val="13"/>
      <color rgb="FFFFFFFF"/>
      <name val="Arial Nova Cond"/>
      <family val="2"/>
    </font>
    <font>
      <sz val="11"/>
      <color rgb="FF000000"/>
      <name val="Arial Nova Cond"/>
      <family val="2"/>
    </font>
    <font>
      <sz val="16"/>
      <color theme="1"/>
      <name val="Arial Nova Cond"/>
      <family val="2"/>
    </font>
    <font>
      <u/>
      <sz val="14"/>
      <color theme="1"/>
      <name val="Arial Nova Cond"/>
      <family val="2"/>
    </font>
    <font>
      <b/>
      <sz val="22"/>
      <color rgb="FFFFFFFF"/>
      <name val="Arial Rounded MT Bold"/>
      <family val="2"/>
    </font>
    <font>
      <sz val="22"/>
      <name val="Arial Rounded MT Bold"/>
      <family val="2"/>
    </font>
    <font>
      <b/>
      <sz val="28"/>
      <color rgb="FFFFFFFF"/>
      <name val="Arial Rounded MT Bold"/>
      <family val="2"/>
    </font>
    <font>
      <sz val="28"/>
      <name val="Arial Rounded MT Bold"/>
      <family val="2"/>
    </font>
    <font>
      <b/>
      <sz val="16"/>
      <color rgb="FFFFFFFF"/>
      <name val="Arial Rounded MT Bold"/>
      <family val="2"/>
    </font>
    <font>
      <sz val="16"/>
      <name val="Arial Rounded MT Bold"/>
      <family val="2"/>
    </font>
    <font>
      <i/>
      <u/>
      <sz val="16"/>
      <color rgb="FF434343"/>
      <name val="Arial Nova Cond"/>
      <family val="2"/>
    </font>
    <font>
      <sz val="14"/>
      <name val="Arial Nova Cond"/>
      <family val="2"/>
    </font>
    <font>
      <u/>
      <sz val="14"/>
      <color rgb="FF0000FF"/>
      <name val="Arial Nova Cond"/>
      <family val="2"/>
    </font>
    <font>
      <u/>
      <sz val="14"/>
      <color rgb="FF1155CC"/>
      <name val="Arial Nova Cond"/>
      <family val="2"/>
    </font>
    <font>
      <i/>
      <sz val="14"/>
      <color rgb="FF000000"/>
      <name val="Arial Nova Cond"/>
      <family val="2"/>
    </font>
    <font>
      <sz val="16"/>
      <color rgb="FF000000"/>
      <name val="Arial Nova Cond"/>
      <family val="2"/>
    </font>
    <font>
      <b/>
      <sz val="16"/>
      <color rgb="FF000000"/>
      <name val="Arial Nova Cond"/>
      <family val="2"/>
    </font>
    <font>
      <sz val="16"/>
      <name val="Arial Nova Cond"/>
      <family val="2"/>
    </font>
    <font>
      <b/>
      <sz val="32"/>
      <color rgb="FFFFFFFF"/>
      <name val="Arial Rounded MT Bold"/>
      <family val="2"/>
    </font>
    <font>
      <sz val="18"/>
      <color theme="1"/>
      <name val="Arial Nova Cond"/>
      <family val="2"/>
    </font>
    <font>
      <b/>
      <sz val="18"/>
      <color theme="1"/>
      <name val="Arial Nova Cond"/>
      <family val="2"/>
    </font>
    <font>
      <sz val="20"/>
      <color rgb="FF000000"/>
      <name val="Arial Nova Cond"/>
      <family val="2"/>
    </font>
    <font>
      <sz val="20"/>
      <color rgb="FFFFFFFF"/>
      <name val="Arial Nova Cond"/>
      <family val="2"/>
    </font>
    <font>
      <sz val="20"/>
      <color theme="1"/>
      <name val="Arial Nova Cond"/>
      <family val="2"/>
    </font>
    <font>
      <b/>
      <sz val="28"/>
      <color rgb="FF000000"/>
      <name val="Arial Rounded MT Bold"/>
      <family val="2"/>
    </font>
    <font>
      <b/>
      <u/>
      <sz val="14"/>
      <color theme="1"/>
      <name val="Arial Nova Cond"/>
      <family val="2"/>
    </font>
    <font>
      <sz val="24"/>
      <color rgb="FF000000"/>
      <name val="Arial Nova Cond"/>
      <family val="2"/>
    </font>
    <font>
      <sz val="11"/>
      <color theme="1"/>
      <name val="Arial Nova Cond"/>
      <family val="2"/>
    </font>
    <font>
      <b/>
      <sz val="11"/>
      <color theme="1"/>
      <name val="Arial Nova Cond"/>
      <family val="2"/>
    </font>
    <font>
      <b/>
      <sz val="14"/>
      <color theme="2"/>
      <name val="Arial Nova Cond"/>
      <family val="2"/>
    </font>
    <font>
      <b/>
      <sz val="16"/>
      <color theme="2"/>
      <name val="Arial Narrow"/>
      <family val="2"/>
    </font>
    <font>
      <b/>
      <u/>
      <sz val="16"/>
      <color theme="2"/>
      <name val="Arial Narrow"/>
      <family val="2"/>
    </font>
    <font>
      <sz val="16"/>
      <color theme="2"/>
      <name val="Arial Narrow"/>
      <family val="2"/>
    </font>
    <font>
      <b/>
      <sz val="18"/>
      <color theme="2"/>
      <name val="Arial Narrow"/>
      <family val="2"/>
    </font>
    <font>
      <b/>
      <u/>
      <sz val="14"/>
      <color theme="2"/>
      <name val="Arial Narrow"/>
      <family val="2"/>
    </font>
  </fonts>
  <fills count="21">
    <fill>
      <patternFill patternType="none"/>
    </fill>
    <fill>
      <patternFill patternType="gray125"/>
    </fill>
    <fill>
      <patternFill patternType="solid">
        <fgColor rgb="FF31B31F"/>
        <bgColor rgb="FF31B31F"/>
      </patternFill>
    </fill>
    <fill>
      <patternFill patternType="solid">
        <fgColor rgb="FFD9D9D9"/>
        <bgColor rgb="FFD9D9D9"/>
      </patternFill>
    </fill>
    <fill>
      <patternFill patternType="solid">
        <fgColor rgb="FFB6D7A8"/>
        <bgColor rgb="FFB6D7A8"/>
      </patternFill>
    </fill>
    <fill>
      <patternFill patternType="solid">
        <fgColor rgb="FFFFFFFF"/>
        <bgColor rgb="FFFFFFFF"/>
      </patternFill>
    </fill>
    <fill>
      <patternFill patternType="solid">
        <fgColor rgb="FFCCCCCC"/>
        <bgColor rgb="FFCCCCCC"/>
      </patternFill>
    </fill>
    <fill>
      <patternFill patternType="solid">
        <fgColor rgb="FFEFEFEF"/>
        <bgColor rgb="FFEFEFEF"/>
      </patternFill>
    </fill>
    <fill>
      <patternFill patternType="solid">
        <fgColor rgb="FFFFB920"/>
        <bgColor rgb="FFFFB920"/>
      </patternFill>
    </fill>
    <fill>
      <patternFill patternType="solid">
        <fgColor rgb="FF00FF00"/>
        <bgColor rgb="FF00FF00"/>
      </patternFill>
    </fill>
    <fill>
      <patternFill patternType="solid">
        <fgColor rgb="FF26C9F4"/>
        <bgColor rgb="FF26C9F4"/>
      </patternFill>
    </fill>
    <fill>
      <patternFill patternType="solid">
        <fgColor rgb="FF0070C0"/>
        <bgColor rgb="FF0070C0"/>
      </patternFill>
    </fill>
    <fill>
      <patternFill patternType="solid">
        <fgColor rgb="FFC9DAF8"/>
        <bgColor rgb="FFC9DAF8"/>
      </patternFill>
    </fill>
    <fill>
      <patternFill patternType="solid">
        <fgColor rgb="FF000000"/>
        <bgColor rgb="FF000000"/>
      </patternFill>
    </fill>
    <fill>
      <patternFill patternType="solid">
        <fgColor rgb="FFFF9900"/>
        <bgColor rgb="FFFF9900"/>
      </patternFill>
    </fill>
    <fill>
      <patternFill patternType="solid">
        <fgColor rgb="FF999999"/>
        <bgColor rgb="FF999999"/>
      </patternFill>
    </fill>
    <fill>
      <patternFill patternType="solid">
        <fgColor rgb="FFB7B7B7"/>
        <bgColor rgb="FFB7B7B7"/>
      </patternFill>
    </fill>
    <fill>
      <patternFill patternType="solid">
        <fgColor rgb="FFD9EAD3"/>
        <bgColor rgb="FFD9EAD3"/>
      </patternFill>
    </fill>
    <fill>
      <patternFill patternType="solid">
        <fgColor theme="0" tint="-4.9989318521683403E-2"/>
        <bgColor indexed="64"/>
      </patternFill>
    </fill>
    <fill>
      <patternFill patternType="solid">
        <fgColor theme="0" tint="-4.9989318521683403E-2"/>
        <bgColor rgb="FFFFFFFF"/>
      </patternFill>
    </fill>
    <fill>
      <patternFill patternType="solid">
        <fgColor theme="8" tint="-0.499984740745262"/>
        <bgColor rgb="FFFFFFFF"/>
      </patternFill>
    </fill>
  </fills>
  <borders count="76">
    <border>
      <left/>
      <right/>
      <top/>
      <bottom/>
      <diagonal/>
    </border>
    <border>
      <left/>
      <right/>
      <top/>
      <bottom/>
      <diagonal/>
    </border>
    <border>
      <left style="thin">
        <color rgb="FFB7B7B7"/>
      </left>
      <right style="thin">
        <color rgb="FFB7B7B7"/>
      </right>
      <top style="thin">
        <color rgb="FFB7B7B7"/>
      </top>
      <bottom style="thin">
        <color rgb="FFB7B7B7"/>
      </bottom>
      <diagonal/>
    </border>
    <border>
      <left style="thin">
        <color rgb="FFB7B7B7"/>
      </left>
      <right/>
      <top style="thin">
        <color rgb="FFB7B7B7"/>
      </top>
      <bottom style="thin">
        <color rgb="FFB7B7B7"/>
      </bottom>
      <diagonal/>
    </border>
    <border>
      <left/>
      <right style="thin">
        <color rgb="FFB7B7B7"/>
      </right>
      <top style="thin">
        <color rgb="FFB7B7B7"/>
      </top>
      <bottom style="thin">
        <color rgb="FFB7B7B7"/>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B7B7B7"/>
      </left>
      <right style="thin">
        <color rgb="FFB7B7B7"/>
      </right>
      <top style="thin">
        <color rgb="FFB7B7B7"/>
      </top>
      <bottom/>
      <diagonal/>
    </border>
    <border>
      <left style="thin">
        <color rgb="FFB7B7B7"/>
      </left>
      <right style="thin">
        <color rgb="FFB7B7B7"/>
      </right>
      <top/>
      <bottom/>
      <diagonal/>
    </border>
    <border>
      <left style="thin">
        <color rgb="FFB7B7B7"/>
      </left>
      <right style="thin">
        <color rgb="FFB7B7B7"/>
      </right>
      <top/>
      <bottom style="thin">
        <color rgb="FFB7B7B7"/>
      </bottom>
      <diagonal/>
    </border>
    <border>
      <left style="thin">
        <color rgb="FFB7B7B7"/>
      </left>
      <right/>
      <top/>
      <bottom style="thin">
        <color rgb="FFB7B7B7"/>
      </bottom>
      <diagonal/>
    </border>
    <border>
      <left/>
      <right style="medium">
        <color indexed="64"/>
      </right>
      <top/>
      <bottom style="thin">
        <color rgb="FFB7B7B7"/>
      </bottom>
      <diagonal/>
    </border>
    <border>
      <left style="medium">
        <color indexed="64"/>
      </left>
      <right style="thin">
        <color rgb="FFB7B7B7"/>
      </right>
      <top style="thin">
        <color rgb="FFB7B7B7"/>
      </top>
      <bottom style="thin">
        <color rgb="FFB7B7B7"/>
      </bottom>
      <diagonal/>
    </border>
    <border>
      <left style="thin">
        <color rgb="FFB7B7B7"/>
      </left>
      <right style="medium">
        <color indexed="64"/>
      </right>
      <top style="thin">
        <color rgb="FFB7B7B7"/>
      </top>
      <bottom style="thin">
        <color rgb="FFB7B7B7"/>
      </bottom>
      <diagonal/>
    </border>
    <border>
      <left style="medium">
        <color indexed="64"/>
      </left>
      <right/>
      <top style="thin">
        <color rgb="FFB7B7B7"/>
      </top>
      <bottom style="thin">
        <color rgb="FFB7B7B7"/>
      </bottom>
      <diagonal/>
    </border>
    <border>
      <left/>
      <right style="medium">
        <color indexed="64"/>
      </right>
      <top style="thin">
        <color rgb="FFB7B7B7"/>
      </top>
      <bottom style="thin">
        <color rgb="FFB7B7B7"/>
      </bottom>
      <diagonal/>
    </border>
    <border>
      <left style="thin">
        <color rgb="FFB7B7B7"/>
      </left>
      <right style="thin">
        <color rgb="FFB7B7B7"/>
      </right>
      <top/>
      <bottom style="medium">
        <color indexed="64"/>
      </bottom>
      <diagonal/>
    </border>
    <border>
      <left style="thin">
        <color rgb="FFB7B7B7"/>
      </left>
      <right style="medium">
        <color indexed="64"/>
      </right>
      <top style="thin">
        <color rgb="FFB7B7B7"/>
      </top>
      <bottom style="medium">
        <color indexed="64"/>
      </bottom>
      <diagonal/>
    </border>
    <border>
      <left style="medium">
        <color indexed="64"/>
      </left>
      <right style="thin">
        <color rgb="FFB7B7B7"/>
      </right>
      <top/>
      <bottom style="thin">
        <color rgb="FFB7B7B7"/>
      </bottom>
      <diagonal/>
    </border>
    <border>
      <left style="thin">
        <color rgb="FFB7B7B7"/>
      </left>
      <right style="medium">
        <color indexed="64"/>
      </right>
      <top/>
      <bottom style="thin">
        <color rgb="FFB7B7B7"/>
      </bottom>
      <diagonal/>
    </border>
    <border>
      <left style="medium">
        <color indexed="64"/>
      </left>
      <right style="thin">
        <color rgb="FFB7B7B7"/>
      </right>
      <top style="thin">
        <color rgb="FFB7B7B7"/>
      </top>
      <bottom/>
      <diagonal/>
    </border>
    <border>
      <left style="thin">
        <color rgb="FFB7B7B7"/>
      </left>
      <right style="medium">
        <color indexed="64"/>
      </right>
      <top style="thin">
        <color rgb="FFB7B7B7"/>
      </top>
      <bottom/>
      <diagonal/>
    </border>
    <border>
      <left style="thin">
        <color rgb="FFB7B7B7"/>
      </left>
      <right style="thin">
        <color rgb="FFB7B7B7"/>
      </right>
      <top style="medium">
        <color indexed="64"/>
      </top>
      <bottom/>
      <diagonal/>
    </border>
    <border>
      <left style="medium">
        <color indexed="64"/>
      </left>
      <right style="thin">
        <color rgb="FFB7B7B7"/>
      </right>
      <top style="medium">
        <color indexed="64"/>
      </top>
      <bottom style="medium">
        <color indexed="64"/>
      </bottom>
      <diagonal/>
    </border>
    <border>
      <left style="thin">
        <color rgb="FFB7B7B7"/>
      </left>
      <right style="thin">
        <color rgb="FFB7B7B7"/>
      </right>
      <top style="medium">
        <color indexed="64"/>
      </top>
      <bottom style="medium">
        <color indexed="64"/>
      </bottom>
      <diagonal/>
    </border>
    <border>
      <left style="thin">
        <color rgb="FFB7B7B7"/>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rgb="FFB7B7B7"/>
      </top>
      <bottom/>
      <diagonal/>
    </border>
    <border>
      <left style="thin">
        <color rgb="FFB7B7B7"/>
      </left>
      <right style="thin">
        <color indexed="64"/>
      </right>
      <top/>
      <bottom/>
      <diagonal/>
    </border>
    <border>
      <left style="thin">
        <color rgb="FFB7B7B7"/>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rgb="FFD9D9D9"/>
      </left>
      <right/>
      <top style="medium">
        <color rgb="FFD9D9D9"/>
      </top>
      <bottom style="medium">
        <color rgb="FFD9D9D9"/>
      </bottom>
      <diagonal/>
    </border>
    <border>
      <left style="medium">
        <color rgb="FFD9D9D9"/>
      </left>
      <right/>
      <top/>
      <bottom style="medium">
        <color rgb="FFD9D9D9"/>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thin">
        <color rgb="FFB7B7B7"/>
      </bottom>
      <diagonal/>
    </border>
    <border>
      <left style="thin">
        <color indexed="64"/>
      </left>
      <right style="medium">
        <color indexed="64"/>
      </right>
      <top style="medium">
        <color indexed="64"/>
      </top>
      <bottom style="thin">
        <color rgb="FFB7B7B7"/>
      </bottom>
      <diagonal/>
    </border>
    <border>
      <left style="thin">
        <color indexed="64"/>
      </left>
      <right style="medium">
        <color indexed="64"/>
      </right>
      <top style="thin">
        <color rgb="FFB7B7B7"/>
      </top>
      <bottom style="thin">
        <color rgb="FFB7B7B7"/>
      </bottom>
      <diagonal/>
    </border>
    <border>
      <left style="medium">
        <color indexed="64"/>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indexed="64"/>
      </left>
      <right/>
      <top style="thin">
        <color rgb="FFB7B7B7"/>
      </top>
      <bottom style="thin">
        <color indexed="64"/>
      </bottom>
      <diagonal/>
    </border>
    <border>
      <left style="thin">
        <color indexed="64"/>
      </left>
      <right style="medium">
        <color indexed="64"/>
      </right>
      <top style="thin">
        <color rgb="FFB7B7B7"/>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rgb="FFD9D9D9"/>
      </left>
      <right/>
      <top style="medium">
        <color rgb="FFD9D9D9"/>
      </top>
      <bottom/>
      <diagonal/>
    </border>
    <border>
      <left/>
      <right style="thin">
        <color indexed="64"/>
      </right>
      <top/>
      <bottom/>
      <diagonal/>
    </border>
  </borders>
  <cellStyleXfs count="1">
    <xf numFmtId="0" fontId="0" fillId="0" borderId="0"/>
  </cellStyleXfs>
  <cellXfs count="246">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vertical="center" wrapText="1"/>
    </xf>
    <xf numFmtId="0" fontId="1" fillId="5" borderId="1" xfId="0" applyFont="1" applyFill="1" applyBorder="1" applyAlignment="1">
      <alignment vertical="center" wrapText="1"/>
    </xf>
    <xf numFmtId="0" fontId="5" fillId="0" borderId="0" xfId="0" applyFont="1" applyAlignment="1">
      <alignment vertical="center" wrapText="1"/>
    </xf>
    <xf numFmtId="0" fontId="6" fillId="5" borderId="1" xfId="0" applyFont="1" applyFill="1" applyBorder="1" applyAlignment="1">
      <alignment horizontal="left" vertical="center" wrapText="1"/>
    </xf>
    <xf numFmtId="0" fontId="1" fillId="5" borderId="1" xfId="0" applyFont="1" applyFill="1" applyBorder="1" applyAlignment="1">
      <alignment vertical="center"/>
    </xf>
    <xf numFmtId="0" fontId="2" fillId="5" borderId="1" xfId="0" applyFont="1" applyFill="1" applyBorder="1"/>
    <xf numFmtId="0" fontId="12" fillId="0" borderId="0" xfId="0" applyFont="1"/>
    <xf numFmtId="0" fontId="2" fillId="0" borderId="0" xfId="0" applyFont="1"/>
    <xf numFmtId="0" fontId="6" fillId="0" borderId="1" xfId="0" applyFont="1" applyBorder="1"/>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3" borderId="11" xfId="0" applyFont="1" applyFill="1" applyBorder="1" applyAlignment="1">
      <alignment horizontal="right" vertical="center" wrapText="1" indent="1"/>
    </xf>
    <xf numFmtId="0" fontId="1" fillId="0" borderId="16" xfId="0" applyFont="1" applyBorder="1" applyAlignment="1">
      <alignment horizontal="right" vertical="center" wrapText="1" indent="1"/>
    </xf>
    <xf numFmtId="0" fontId="1" fillId="0" borderId="19" xfId="0" applyFont="1" applyBorder="1" applyAlignment="1">
      <alignment horizontal="right" vertical="center" wrapText="1" indent="1"/>
    </xf>
    <xf numFmtId="0" fontId="6" fillId="0" borderId="26" xfId="0" applyFont="1" applyBorder="1" applyAlignment="1">
      <alignment horizontal="right" wrapText="1" indent="1"/>
    </xf>
    <xf numFmtId="0" fontId="6" fillId="0" borderId="15" xfId="0" applyFont="1" applyBorder="1" applyAlignment="1">
      <alignment wrapText="1"/>
    </xf>
    <xf numFmtId="0" fontId="2" fillId="0" borderId="15" xfId="0" applyFont="1" applyBorder="1"/>
    <xf numFmtId="0" fontId="1" fillId="0" borderId="21" xfId="0" applyFont="1" applyBorder="1" applyAlignment="1">
      <alignment horizontal="right" vertical="center" wrapText="1" indent="1"/>
    </xf>
    <xf numFmtId="0" fontId="1" fillId="0" borderId="2" xfId="0" applyFont="1" applyBorder="1" applyAlignment="1">
      <alignment wrapText="1"/>
    </xf>
    <xf numFmtId="0" fontId="1" fillId="0" borderId="0" xfId="0" applyFont="1" applyAlignment="1">
      <alignment horizontal="center" vertical="center"/>
    </xf>
    <xf numFmtId="0" fontId="2" fillId="0" borderId="0" xfId="0" applyFont="1" applyAlignment="1">
      <alignment wrapText="1"/>
    </xf>
    <xf numFmtId="0" fontId="1" fillId="5" borderId="2" xfId="0" applyFont="1" applyFill="1" applyBorder="1" applyAlignment="1">
      <alignment vertical="center" wrapText="1"/>
    </xf>
    <xf numFmtId="0" fontId="2" fillId="0" borderId="2" xfId="0" applyFont="1" applyBorder="1" applyAlignment="1">
      <alignment wrapText="1"/>
    </xf>
    <xf numFmtId="0" fontId="26" fillId="0" borderId="0" xfId="0" applyFont="1"/>
    <xf numFmtId="0" fontId="26" fillId="0" borderId="0" xfId="0" applyFont="1" applyAlignment="1">
      <alignment horizontal="left" vertical="top" wrapText="1"/>
    </xf>
    <xf numFmtId="0" fontId="1" fillId="0" borderId="36" xfId="0" applyFont="1" applyBorder="1" applyAlignment="1">
      <alignment wrapText="1"/>
    </xf>
    <xf numFmtId="0" fontId="23" fillId="0" borderId="37" xfId="0" applyFont="1" applyBorder="1" applyAlignment="1">
      <alignment wrapText="1"/>
    </xf>
    <xf numFmtId="0" fontId="2" fillId="0" borderId="26" xfId="0" applyFont="1" applyBorder="1" applyAlignment="1">
      <alignment wrapText="1"/>
    </xf>
    <xf numFmtId="0" fontId="1" fillId="0" borderId="37" xfId="0" applyFont="1" applyBorder="1" applyAlignment="1">
      <alignment wrapText="1"/>
    </xf>
    <xf numFmtId="0" fontId="2" fillId="0" borderId="24" xfId="0" applyFont="1" applyBorder="1" applyAlignment="1">
      <alignment wrapText="1"/>
    </xf>
    <xf numFmtId="0" fontId="1" fillId="0" borderId="41" xfId="0" applyFont="1" applyBorder="1" applyAlignment="1">
      <alignment wrapText="1"/>
    </xf>
    <xf numFmtId="0" fontId="2" fillId="0" borderId="1" xfId="0" applyFont="1" applyBorder="1" applyAlignment="1">
      <alignment wrapText="1"/>
    </xf>
    <xf numFmtId="0" fontId="26" fillId="0" borderId="1" xfId="0" applyFont="1" applyBorder="1" applyAlignment="1">
      <alignment horizontal="left" vertical="top" wrapText="1"/>
    </xf>
    <xf numFmtId="0" fontId="1" fillId="0" borderId="1" xfId="0" applyFont="1" applyBorder="1"/>
    <xf numFmtId="0" fontId="1" fillId="0" borderId="4" xfId="0" applyFont="1" applyBorder="1" applyAlignment="1">
      <alignment wrapText="1"/>
    </xf>
    <xf numFmtId="0" fontId="1" fillId="0" borderId="42" xfId="0" applyFont="1" applyBorder="1" applyAlignment="1">
      <alignment wrapText="1"/>
    </xf>
    <xf numFmtId="0" fontId="23" fillId="0" borderId="43" xfId="0" applyFont="1" applyBorder="1" applyAlignment="1">
      <alignment wrapText="1"/>
    </xf>
    <xf numFmtId="0" fontId="2" fillId="0" borderId="37" xfId="0" applyFont="1" applyBorder="1" applyAlignment="1">
      <alignment wrapText="1"/>
    </xf>
    <xf numFmtId="0" fontId="24" fillId="0" borderId="37" xfId="0" applyFont="1" applyBorder="1" applyAlignment="1">
      <alignment wrapText="1"/>
    </xf>
    <xf numFmtId="0" fontId="1" fillId="0" borderId="44" xfId="0" applyFont="1" applyBorder="1" applyAlignment="1">
      <alignment wrapText="1"/>
    </xf>
    <xf numFmtId="0" fontId="1" fillId="0" borderId="45" xfId="0" applyFont="1" applyBorder="1" applyAlignment="1">
      <alignment wrapText="1"/>
    </xf>
    <xf numFmtId="0" fontId="2" fillId="0" borderId="45" xfId="0" applyFont="1" applyBorder="1" applyAlignment="1">
      <alignment wrapText="1"/>
    </xf>
    <xf numFmtId="0" fontId="23" fillId="0" borderId="15" xfId="0" applyFont="1" applyBorder="1" applyAlignment="1">
      <alignment wrapText="1"/>
    </xf>
    <xf numFmtId="0" fontId="2" fillId="0" borderId="26" xfId="0" applyFont="1" applyBorder="1"/>
    <xf numFmtId="0" fontId="2" fillId="0" borderId="24" xfId="0" applyFont="1" applyBorder="1"/>
    <xf numFmtId="0" fontId="6" fillId="3" borderId="47"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23" fillId="0" borderId="39" xfId="0" applyFont="1" applyBorder="1" applyAlignment="1">
      <alignment wrapText="1"/>
    </xf>
    <xf numFmtId="0" fontId="1" fillId="0" borderId="54" xfId="0" applyFont="1" applyBorder="1" applyAlignment="1">
      <alignment wrapText="1"/>
    </xf>
    <xf numFmtId="0" fontId="23" fillId="0" borderId="35" xfId="0" applyFont="1" applyBorder="1" applyAlignment="1">
      <alignment wrapText="1"/>
    </xf>
    <xf numFmtId="0" fontId="10" fillId="12" borderId="6" xfId="0" applyFont="1" applyFill="1" applyBorder="1" applyAlignment="1">
      <alignment horizontal="center" vertical="center" wrapText="1"/>
    </xf>
    <xf numFmtId="0" fontId="2" fillId="12" borderId="25" xfId="0" applyFont="1" applyFill="1" applyBorder="1" applyAlignment="1">
      <alignment horizontal="center"/>
    </xf>
    <xf numFmtId="0" fontId="31" fillId="12" borderId="24" xfId="0" applyFont="1" applyFill="1" applyBorder="1" applyAlignment="1">
      <alignment horizontal="center"/>
    </xf>
    <xf numFmtId="0" fontId="1" fillId="5" borderId="59" xfId="0" applyFont="1" applyFill="1" applyBorder="1" applyAlignment="1">
      <alignment vertical="center" wrapText="1"/>
    </xf>
    <xf numFmtId="0" fontId="30" fillId="12" borderId="22" xfId="0" applyFont="1" applyFill="1" applyBorder="1" applyAlignment="1">
      <alignment horizontal="center" vertical="center"/>
    </xf>
    <xf numFmtId="0" fontId="1" fillId="7" borderId="27" xfId="0" applyFont="1" applyFill="1" applyBorder="1" applyAlignment="1">
      <alignment vertical="center" wrapText="1"/>
    </xf>
    <xf numFmtId="0" fontId="1" fillId="8" borderId="27" xfId="0" applyFont="1" applyFill="1" applyBorder="1" applyAlignment="1">
      <alignment vertical="center" wrapText="1"/>
    </xf>
    <xf numFmtId="0" fontId="1" fillId="9" borderId="27" xfId="0" applyFont="1" applyFill="1" applyBorder="1" applyAlignment="1">
      <alignment vertical="center" wrapText="1"/>
    </xf>
    <xf numFmtId="0" fontId="1" fillId="10" borderId="27" xfId="0" applyFont="1" applyFill="1" applyBorder="1" applyAlignment="1">
      <alignment vertical="center" wrapText="1"/>
    </xf>
    <xf numFmtId="0" fontId="4" fillId="11" borderId="27" xfId="0" applyFont="1" applyFill="1" applyBorder="1" applyAlignment="1">
      <alignment vertical="center" wrapText="1"/>
    </xf>
    <xf numFmtId="0" fontId="10" fillId="12" borderId="22" xfId="0" applyFont="1" applyFill="1" applyBorder="1" applyAlignment="1">
      <alignment horizontal="center" vertical="center" wrapText="1"/>
    </xf>
    <xf numFmtId="0" fontId="10" fillId="12" borderId="57" xfId="0" applyFont="1" applyFill="1" applyBorder="1" applyAlignment="1">
      <alignment horizontal="center" vertical="center" wrapText="1"/>
    </xf>
    <xf numFmtId="0" fontId="32" fillId="13" borderId="1" xfId="0" applyFont="1" applyFill="1" applyBorder="1" applyAlignment="1">
      <alignment vertical="center" wrapText="1"/>
    </xf>
    <xf numFmtId="0" fontId="32" fillId="13" borderId="27" xfId="0" applyFont="1" applyFill="1" applyBorder="1" applyAlignment="1">
      <alignment vertical="center" wrapText="1"/>
    </xf>
    <xf numFmtId="0" fontId="32" fillId="7" borderId="27" xfId="0" applyFont="1" applyFill="1" applyBorder="1" applyAlignment="1">
      <alignment horizontal="center" vertical="center" wrapText="1"/>
    </xf>
    <xf numFmtId="0" fontId="32" fillId="14" borderId="1" xfId="0" applyFont="1" applyFill="1" applyBorder="1" applyAlignment="1">
      <alignment horizontal="center" vertical="center" wrapText="1"/>
    </xf>
    <xf numFmtId="0" fontId="32" fillId="9" borderId="27" xfId="0" applyFont="1" applyFill="1" applyBorder="1" applyAlignment="1">
      <alignment horizontal="center" vertical="center" wrapText="1"/>
    </xf>
    <xf numFmtId="0" fontId="32" fillId="10" borderId="27" xfId="0" applyFont="1" applyFill="1" applyBorder="1" applyAlignment="1">
      <alignment horizontal="center" vertical="center" wrapText="1"/>
    </xf>
    <xf numFmtId="0" fontId="32" fillId="5" borderId="27" xfId="0" applyFont="1" applyFill="1" applyBorder="1" applyAlignment="1">
      <alignment horizontal="center" vertical="center" wrapText="1"/>
    </xf>
    <xf numFmtId="0" fontId="34" fillId="14" borderId="1" xfId="0" applyFont="1" applyFill="1" applyBorder="1" applyAlignment="1">
      <alignment horizontal="center" vertical="center" wrapText="1"/>
    </xf>
    <xf numFmtId="0" fontId="34" fillId="9" borderId="27" xfId="0" applyFont="1" applyFill="1" applyBorder="1" applyAlignment="1">
      <alignment horizontal="center" vertical="center" wrapText="1"/>
    </xf>
    <xf numFmtId="0" fontId="34" fillId="10" borderId="27"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1" fillId="5" borderId="60" xfId="0" applyFont="1" applyFill="1" applyBorder="1" applyAlignment="1">
      <alignment vertical="center" wrapText="1"/>
    </xf>
    <xf numFmtId="0" fontId="10" fillId="6" borderId="16"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2" fillId="6" borderId="51" xfId="0" applyFont="1" applyFill="1" applyBorder="1"/>
    <xf numFmtId="0" fontId="10" fillId="7" borderId="58" xfId="0" applyFont="1" applyFill="1" applyBorder="1" applyAlignment="1">
      <alignment horizontal="center" vertical="center" wrapText="1"/>
    </xf>
    <xf numFmtId="0" fontId="10" fillId="8" borderId="58" xfId="0" applyFont="1" applyFill="1" applyBorder="1" applyAlignment="1">
      <alignment horizontal="center" vertical="center" wrapText="1"/>
    </xf>
    <xf numFmtId="0" fontId="10" fillId="9" borderId="58" xfId="0" applyFont="1" applyFill="1" applyBorder="1" applyAlignment="1">
      <alignment horizontal="center" vertical="center" wrapText="1"/>
    </xf>
    <xf numFmtId="0" fontId="10" fillId="10" borderId="58" xfId="0" applyFont="1" applyFill="1" applyBorder="1" applyAlignment="1">
      <alignment horizontal="center" vertical="center" wrapText="1"/>
    </xf>
    <xf numFmtId="0" fontId="11" fillId="11" borderId="61" xfId="0" applyFont="1" applyFill="1" applyBorder="1" applyAlignment="1">
      <alignment horizontal="center" vertical="center" wrapText="1"/>
    </xf>
    <xf numFmtId="0" fontId="10" fillId="12" borderId="50" xfId="0" applyFont="1" applyFill="1" applyBorder="1" applyAlignment="1">
      <alignment horizontal="center" vertical="center" wrapText="1"/>
    </xf>
    <xf numFmtId="0" fontId="1" fillId="5" borderId="26" xfId="0" applyFont="1" applyFill="1" applyBorder="1" applyAlignment="1">
      <alignment vertical="center" wrapText="1"/>
    </xf>
    <xf numFmtId="0" fontId="33" fillId="13" borderId="62" xfId="0" applyFont="1" applyFill="1" applyBorder="1" applyAlignment="1">
      <alignment vertical="center" wrapText="1"/>
    </xf>
    <xf numFmtId="0" fontId="33" fillId="11" borderId="62" xfId="0" applyFont="1" applyFill="1" applyBorder="1" applyAlignment="1">
      <alignment horizontal="center" vertical="center"/>
    </xf>
    <xf numFmtId="0" fontId="1" fillId="15" borderId="26" xfId="0" applyFont="1" applyFill="1" applyBorder="1" applyAlignment="1">
      <alignment vertical="center" wrapText="1"/>
    </xf>
    <xf numFmtId="0" fontId="1" fillId="0" borderId="26" xfId="0" applyFont="1" applyBorder="1" applyAlignment="1">
      <alignment vertical="center" wrapText="1"/>
    </xf>
    <xf numFmtId="0" fontId="13" fillId="0" borderId="0" xfId="0" applyFont="1"/>
    <xf numFmtId="0" fontId="28" fillId="0" borderId="1" xfId="0" applyFont="1" applyBorder="1"/>
    <xf numFmtId="0" fontId="26" fillId="0" borderId="1" xfId="0" applyFont="1" applyBorder="1" applyAlignment="1">
      <alignment wrapText="1"/>
    </xf>
    <xf numFmtId="0" fontId="26" fillId="0" borderId="29" xfId="0" applyFont="1" applyBorder="1" applyAlignment="1">
      <alignment wrapText="1"/>
    </xf>
    <xf numFmtId="0" fontId="13" fillId="0" borderId="30" xfId="0" applyFont="1" applyBorder="1"/>
    <xf numFmtId="0" fontId="3" fillId="0" borderId="0" xfId="0" applyFont="1" applyAlignment="1">
      <alignment vertical="center"/>
    </xf>
    <xf numFmtId="0" fontId="1" fillId="0" borderId="63" xfId="0" applyFont="1" applyBorder="1" applyAlignment="1">
      <alignment wrapText="1"/>
    </xf>
    <xf numFmtId="0" fontId="1" fillId="0" borderId="64" xfId="0" applyFont="1" applyBorder="1" applyAlignment="1">
      <alignment wrapText="1"/>
    </xf>
    <xf numFmtId="0" fontId="1" fillId="0" borderId="38" xfId="0" applyFont="1" applyBorder="1" applyAlignment="1">
      <alignment wrapText="1"/>
    </xf>
    <xf numFmtId="0" fontId="1" fillId="0" borderId="65" xfId="0" applyFont="1" applyBorder="1" applyAlignment="1">
      <alignment wrapText="1"/>
    </xf>
    <xf numFmtId="0" fontId="3" fillId="0" borderId="62" xfId="0" applyFont="1" applyBorder="1" applyAlignment="1">
      <alignment vertical="center"/>
    </xf>
    <xf numFmtId="0" fontId="6" fillId="0" borderId="66" xfId="0" applyFont="1" applyBorder="1" applyAlignment="1">
      <alignment vertical="center" wrapText="1"/>
    </xf>
    <xf numFmtId="0" fontId="3" fillId="0" borderId="67" xfId="0" applyFont="1" applyBorder="1" applyAlignment="1">
      <alignment vertical="center"/>
    </xf>
    <xf numFmtId="0" fontId="1" fillId="0" borderId="66" xfId="0" applyFont="1" applyBorder="1" applyAlignment="1">
      <alignment vertical="center" wrapText="1"/>
    </xf>
    <xf numFmtId="0" fontId="25" fillId="0" borderId="68" xfId="0" applyFont="1" applyBorder="1" applyAlignment="1">
      <alignment vertical="center" wrapText="1"/>
    </xf>
    <xf numFmtId="0" fontId="3" fillId="0" borderId="69" xfId="0" applyFont="1" applyBorder="1" applyAlignment="1">
      <alignment vertical="center"/>
    </xf>
    <xf numFmtId="0" fontId="1" fillId="0" borderId="70" xfId="0" applyFont="1" applyBorder="1" applyAlignment="1">
      <alignment vertical="center" wrapText="1"/>
    </xf>
    <xf numFmtId="0" fontId="3" fillId="0" borderId="71" xfId="0" applyFont="1" applyBorder="1" applyAlignment="1">
      <alignment vertical="center"/>
    </xf>
    <xf numFmtId="0" fontId="35" fillId="3" borderId="10" xfId="0" applyFont="1" applyFill="1" applyBorder="1" applyAlignment="1">
      <alignment horizontal="center" vertical="center" wrapText="1"/>
    </xf>
    <xf numFmtId="0" fontId="6" fillId="3" borderId="1" xfId="0" applyFont="1" applyFill="1" applyBorder="1" applyAlignment="1">
      <alignment wrapText="1"/>
    </xf>
    <xf numFmtId="0" fontId="1" fillId="0" borderId="0" xfId="0" applyFont="1" applyAlignment="1">
      <alignment vertical="top"/>
    </xf>
    <xf numFmtId="0" fontId="6" fillId="3" borderId="8" xfId="0" applyFont="1" applyFill="1" applyBorder="1" applyAlignment="1">
      <alignment wrapText="1"/>
    </xf>
    <xf numFmtId="0" fontId="6" fillId="3" borderId="9" xfId="0" applyFont="1" applyFill="1" applyBorder="1"/>
    <xf numFmtId="0" fontId="6" fillId="3" borderId="10" xfId="0" applyFont="1" applyFill="1" applyBorder="1" applyAlignment="1">
      <alignment horizontal="left"/>
    </xf>
    <xf numFmtId="0" fontId="1" fillId="0" borderId="1" xfId="0" applyFont="1" applyBorder="1" applyAlignment="1">
      <alignment wrapText="1"/>
    </xf>
    <xf numFmtId="0" fontId="1" fillId="0" borderId="19" xfId="0" applyFont="1" applyBorder="1" applyAlignment="1">
      <alignment wrapText="1"/>
    </xf>
    <xf numFmtId="0" fontId="1" fillId="0" borderId="19" xfId="0" applyFont="1" applyBorder="1" applyAlignment="1">
      <alignment vertical="top" wrapText="1"/>
    </xf>
    <xf numFmtId="0" fontId="6" fillId="3" borderId="26" xfId="0" applyFont="1" applyFill="1" applyBorder="1" applyAlignment="1">
      <alignment wrapText="1"/>
    </xf>
    <xf numFmtId="0" fontId="6" fillId="3" borderId="15" xfId="0" applyFont="1" applyFill="1" applyBorder="1" applyAlignment="1">
      <alignment wrapText="1"/>
    </xf>
    <xf numFmtId="0" fontId="1" fillId="0" borderId="26" xfId="0" applyFont="1" applyBorder="1" applyAlignment="1">
      <alignment wrapText="1"/>
    </xf>
    <xf numFmtId="0" fontId="1" fillId="0" borderId="15" xfId="0" applyFont="1" applyBorder="1" applyAlignment="1">
      <alignment wrapText="1"/>
    </xf>
    <xf numFmtId="0" fontId="12" fillId="0" borderId="14" xfId="0" applyFont="1" applyBorder="1" applyAlignment="1">
      <alignment vertical="top" wrapText="1"/>
    </xf>
    <xf numFmtId="0" fontId="12" fillId="0" borderId="20" xfId="0" applyFont="1" applyBorder="1" applyAlignment="1">
      <alignment vertical="top" wrapText="1"/>
    </xf>
    <xf numFmtId="0" fontId="22" fillId="0" borderId="23" xfId="0" applyFont="1" applyBorder="1" applyAlignment="1">
      <alignment horizontal="center" vertical="center" wrapText="1"/>
    </xf>
    <xf numFmtId="0" fontId="26" fillId="0" borderId="72" xfId="0" applyFont="1" applyBorder="1" applyAlignment="1">
      <alignment wrapText="1"/>
    </xf>
    <xf numFmtId="0" fontId="38" fillId="18" borderId="17" xfId="0" applyFont="1" applyFill="1" applyBorder="1" applyAlignment="1" applyProtection="1">
      <alignment horizontal="left" vertical="top"/>
      <protection locked="0"/>
    </xf>
    <xf numFmtId="0" fontId="38" fillId="18" borderId="18" xfId="0" applyFont="1" applyFill="1" applyBorder="1" applyAlignment="1" applyProtection="1">
      <alignment horizontal="left" vertical="top"/>
      <protection locked="0"/>
    </xf>
    <xf numFmtId="0" fontId="38" fillId="18" borderId="14" xfId="0" applyFont="1" applyFill="1" applyBorder="1" applyAlignment="1" applyProtection="1">
      <alignment horizontal="left" vertical="top"/>
      <protection locked="0"/>
    </xf>
    <xf numFmtId="0" fontId="38" fillId="18" borderId="20" xfId="0" applyFont="1" applyFill="1" applyBorder="1" applyAlignment="1" applyProtection="1">
      <alignment horizontal="left" vertical="top"/>
      <protection locked="0"/>
    </xf>
    <xf numFmtId="0" fontId="39" fillId="18" borderId="20" xfId="0" applyFont="1" applyFill="1" applyBorder="1" applyAlignment="1" applyProtection="1">
      <alignment horizontal="left" vertical="top"/>
      <protection locked="0"/>
    </xf>
    <xf numFmtId="0" fontId="12" fillId="18" borderId="14" xfId="0" applyFont="1" applyFill="1" applyBorder="1" applyAlignment="1" applyProtection="1">
      <alignment horizontal="left" vertical="top"/>
      <protection locked="0"/>
    </xf>
    <xf numFmtId="0" fontId="12" fillId="18" borderId="22" xfId="0" applyFont="1" applyFill="1" applyBorder="1" applyAlignment="1" applyProtection="1">
      <alignment horizontal="left" vertical="top"/>
      <protection locked="0"/>
    </xf>
    <xf numFmtId="0" fontId="38" fillId="18" borderId="23" xfId="0" applyFont="1" applyFill="1" applyBorder="1" applyAlignment="1" applyProtection="1">
      <alignment horizontal="left" vertical="top"/>
      <protection locked="0"/>
    </xf>
    <xf numFmtId="0" fontId="26" fillId="0" borderId="18" xfId="0" applyFont="1" applyBorder="1" applyAlignment="1" applyProtection="1">
      <alignment horizontal="left" vertical="top" wrapText="1"/>
      <protection locked="0"/>
    </xf>
    <xf numFmtId="0" fontId="26" fillId="0" borderId="20" xfId="0" applyFont="1" applyBorder="1" applyAlignment="1" applyProtection="1">
      <alignment horizontal="left" vertical="top" wrapText="1"/>
      <protection locked="0"/>
    </xf>
    <xf numFmtId="0" fontId="13" fillId="0" borderId="23" xfId="0" applyFont="1" applyBorder="1" applyAlignment="1" applyProtection="1">
      <alignment horizontal="left" vertical="top"/>
      <protection locked="0"/>
    </xf>
    <xf numFmtId="0" fontId="1" fillId="5" borderId="33" xfId="0" applyFont="1" applyFill="1" applyBorder="1" applyAlignment="1" applyProtection="1">
      <alignment horizontal="center" vertical="center" wrapText="1"/>
      <protection locked="0"/>
    </xf>
    <xf numFmtId="0" fontId="1" fillId="5" borderId="2"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protection locked="0"/>
    </xf>
    <xf numFmtId="0" fontId="1" fillId="0" borderId="31" xfId="0" applyFont="1" applyBorder="1" applyAlignment="1" applyProtection="1">
      <alignment horizontal="center" wrapText="1"/>
      <protection locked="0"/>
    </xf>
    <xf numFmtId="0" fontId="1" fillId="5" borderId="1" xfId="0" applyFont="1" applyFill="1" applyBorder="1" applyAlignment="1" applyProtection="1">
      <alignment horizontal="center" vertical="center" wrapText="1"/>
      <protection locked="0"/>
    </xf>
    <xf numFmtId="0" fontId="1" fillId="5" borderId="31" xfId="0" applyFont="1" applyFill="1" applyBorder="1" applyAlignment="1" applyProtection="1">
      <alignment horizontal="center" vertical="center" wrapText="1"/>
      <protection locked="0"/>
    </xf>
    <xf numFmtId="0" fontId="1" fillId="0" borderId="2" xfId="0" applyFont="1" applyBorder="1" applyAlignment="1" applyProtection="1">
      <alignment horizontal="center" wrapText="1"/>
      <protection locked="0"/>
    </xf>
    <xf numFmtId="0" fontId="1" fillId="5" borderId="34"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40" fillId="20" borderId="5" xfId="0" applyFont="1" applyFill="1" applyBorder="1" applyAlignment="1">
      <alignment horizontal="left" vertical="center" wrapText="1"/>
    </xf>
    <xf numFmtId="0" fontId="40" fillId="20" borderId="6" xfId="0" applyFont="1" applyFill="1" applyBorder="1" applyAlignment="1">
      <alignment horizontal="left" vertical="center" wrapText="1"/>
    </xf>
    <xf numFmtId="0" fontId="41" fillId="20" borderId="73" xfId="0" applyFont="1" applyFill="1" applyBorder="1" applyAlignment="1">
      <alignment horizontal="center" vertical="center" wrapText="1"/>
    </xf>
    <xf numFmtId="0" fontId="43" fillId="20" borderId="57" xfId="0" applyFont="1" applyFill="1" applyBorder="1" applyAlignment="1">
      <alignment horizontal="center" vertical="center" wrapText="1"/>
    </xf>
    <xf numFmtId="0" fontId="1" fillId="5" borderId="74" xfId="0" applyFont="1" applyFill="1" applyBorder="1" applyAlignment="1">
      <alignment vertical="center" wrapText="1"/>
    </xf>
    <xf numFmtId="0" fontId="1" fillId="15" borderId="1" xfId="0" applyFont="1" applyFill="1" applyBorder="1" applyAlignment="1">
      <alignment vertical="center" wrapText="1"/>
    </xf>
    <xf numFmtId="0" fontId="33" fillId="11" borderId="1" xfId="0" applyFont="1" applyFill="1" applyBorder="1" applyAlignment="1">
      <alignment horizontal="center" vertical="center"/>
    </xf>
    <xf numFmtId="0" fontId="1" fillId="5" borderId="75" xfId="0" applyFont="1" applyFill="1" applyBorder="1" applyAlignment="1">
      <alignment vertical="center" wrapText="1"/>
    </xf>
    <xf numFmtId="0" fontId="32" fillId="5" borderId="75" xfId="0" applyFont="1" applyFill="1" applyBorder="1" applyAlignment="1">
      <alignment horizontal="center" vertical="center" wrapText="1"/>
    </xf>
    <xf numFmtId="0" fontId="32" fillId="0" borderId="27" xfId="0" applyFont="1" applyBorder="1" applyAlignment="1">
      <alignment horizontal="center" vertical="center" wrapText="1"/>
    </xf>
    <xf numFmtId="0" fontId="43" fillId="20" borderId="50"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8" fillId="0" borderId="6" xfId="0" applyFont="1" applyBorder="1" applyAlignment="1">
      <alignment horizontal="center"/>
    </xf>
    <xf numFmtId="0" fontId="18" fillId="0" borderId="7" xfId="0" applyFont="1" applyBorder="1" applyAlignment="1">
      <alignment horizontal="center"/>
    </xf>
    <xf numFmtId="0" fontId="2" fillId="0" borderId="24" xfId="0" applyFont="1" applyBorder="1" applyAlignment="1">
      <alignment horizontal="left" vertical="center" wrapText="1"/>
    </xf>
    <xf numFmtId="0" fontId="1" fillId="0" borderId="25" xfId="0" applyFont="1" applyBorder="1"/>
    <xf numFmtId="0" fontId="1" fillId="0" borderId="13" xfId="0" applyFont="1" applyBorder="1"/>
    <xf numFmtId="0" fontId="19" fillId="2" borderId="8" xfId="0" applyFont="1" applyFill="1" applyBorder="1" applyAlignment="1">
      <alignment horizontal="center" vertical="center" wrapText="1"/>
    </xf>
    <xf numFmtId="0" fontId="20" fillId="0" borderId="9" xfId="0" applyFont="1" applyBorder="1" applyAlignment="1">
      <alignment horizontal="center"/>
    </xf>
    <xf numFmtId="0" fontId="20" fillId="0" borderId="10" xfId="0" applyFont="1" applyBorder="1" applyAlignment="1">
      <alignment horizontal="center"/>
    </xf>
    <xf numFmtId="0" fontId="21" fillId="18" borderId="8" xfId="0" applyFont="1" applyFill="1" applyBorder="1" applyAlignment="1">
      <alignment horizontal="center" vertical="center" wrapText="1"/>
    </xf>
    <xf numFmtId="0" fontId="21" fillId="18" borderId="10"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1" fillId="18" borderId="26" xfId="0" applyFont="1" applyFill="1" applyBorder="1" applyAlignment="1" applyProtection="1">
      <alignment horizontal="left" vertical="top" wrapText="1"/>
      <protection locked="0"/>
    </xf>
    <xf numFmtId="0" fontId="1" fillId="18" borderId="15" xfId="0" applyFont="1" applyFill="1" applyBorder="1" applyAlignment="1" applyProtection="1">
      <alignment horizontal="left" vertical="top" wrapText="1"/>
      <protection locked="0"/>
    </xf>
    <xf numFmtId="0" fontId="1" fillId="18" borderId="24" xfId="0" applyFont="1" applyFill="1" applyBorder="1" applyAlignment="1" applyProtection="1">
      <alignment horizontal="left" vertical="top" wrapText="1"/>
      <protection locked="0"/>
    </xf>
    <xf numFmtId="0" fontId="1" fillId="18" borderId="13" xfId="0" applyFont="1" applyFill="1" applyBorder="1" applyAlignment="1" applyProtection="1">
      <alignment horizontal="left" vertical="top" wrapText="1"/>
      <protection locked="0"/>
    </xf>
    <xf numFmtId="0" fontId="8" fillId="0" borderId="26" xfId="0" applyFont="1" applyBorder="1" applyAlignment="1">
      <alignment vertical="center" wrapText="1"/>
    </xf>
    <xf numFmtId="0" fontId="9" fillId="0" borderId="1" xfId="0" applyFont="1" applyBorder="1"/>
    <xf numFmtId="0" fontId="9" fillId="0" borderId="15" xfId="0" applyFont="1" applyBorder="1"/>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1" fillId="19" borderId="9" xfId="0" applyFont="1" applyFill="1" applyBorder="1" applyAlignment="1">
      <alignment horizontal="left" vertical="top" wrapText="1"/>
    </xf>
    <xf numFmtId="0" fontId="1" fillId="19" borderId="1" xfId="0" applyFont="1" applyFill="1" applyBorder="1" applyAlignment="1">
      <alignment horizontal="left" vertical="top" wrapText="1"/>
    </xf>
    <xf numFmtId="0" fontId="1" fillId="19" borderId="25" xfId="0" applyFont="1" applyFill="1" applyBorder="1" applyAlignment="1">
      <alignment horizontal="left" vertical="top" wrapText="1"/>
    </xf>
    <xf numFmtId="0" fontId="2" fillId="18" borderId="46" xfId="0" applyFont="1" applyFill="1" applyBorder="1" applyAlignment="1">
      <alignment horizontal="left" vertical="top" wrapText="1"/>
    </xf>
    <xf numFmtId="0" fontId="2" fillId="18" borderId="32" xfId="0" applyFont="1" applyFill="1" applyBorder="1" applyAlignment="1">
      <alignment horizontal="left" vertical="top" wrapText="1"/>
    </xf>
    <xf numFmtId="0" fontId="2" fillId="18" borderId="40" xfId="0" applyFont="1" applyFill="1" applyBorder="1" applyAlignment="1">
      <alignment horizontal="left" vertical="top" wrapText="1"/>
    </xf>
    <xf numFmtId="0" fontId="2" fillId="18" borderId="46" xfId="0" applyFont="1" applyFill="1" applyBorder="1" applyAlignment="1">
      <alignment horizontal="center" vertical="top" wrapText="1"/>
    </xf>
    <xf numFmtId="0" fontId="2" fillId="18" borderId="32" xfId="0" applyFont="1" applyFill="1" applyBorder="1" applyAlignment="1">
      <alignment horizontal="center" vertical="top" wrapText="1"/>
    </xf>
    <xf numFmtId="0" fontId="2" fillId="18" borderId="40" xfId="0" applyFont="1" applyFill="1" applyBorder="1" applyAlignment="1">
      <alignment horizontal="center" vertical="top" wrapText="1"/>
    </xf>
    <xf numFmtId="0" fontId="26" fillId="4" borderId="5" xfId="0" applyFont="1" applyFill="1" applyBorder="1" applyAlignment="1">
      <alignment horizontal="left" vertical="top" wrapText="1"/>
    </xf>
    <xf numFmtId="0" fontId="28" fillId="0" borderId="6" xfId="0" applyFont="1" applyBorder="1" applyAlignment="1">
      <alignment horizontal="left" vertical="top" wrapText="1"/>
    </xf>
    <xf numFmtId="0" fontId="28" fillId="0" borderId="7" xfId="0" applyFont="1" applyBorder="1" applyAlignment="1">
      <alignment horizontal="left" vertical="top" wrapText="1"/>
    </xf>
    <xf numFmtId="0" fontId="1" fillId="0" borderId="26" xfId="0" applyFont="1" applyBorder="1" applyAlignment="1">
      <alignment horizontal="left" vertical="center" wrapText="1"/>
    </xf>
    <xf numFmtId="0" fontId="22" fillId="0" borderId="1" xfId="0" applyFont="1" applyBorder="1"/>
    <xf numFmtId="0" fontId="22" fillId="0" borderId="15" xfId="0" applyFont="1" applyBorder="1"/>
    <xf numFmtId="0" fontId="2" fillId="18" borderId="32" xfId="0" applyFont="1" applyFill="1" applyBorder="1" applyAlignment="1" applyProtection="1">
      <alignment horizontal="left" vertical="top" wrapText="1"/>
      <protection locked="0"/>
    </xf>
    <xf numFmtId="0" fontId="2" fillId="18" borderId="40" xfId="0" applyFont="1" applyFill="1" applyBorder="1" applyAlignment="1" applyProtection="1">
      <alignment horizontal="left" vertical="top" wrapText="1"/>
      <protection locked="0"/>
    </xf>
    <xf numFmtId="0" fontId="2" fillId="18" borderId="46" xfId="0" applyFont="1" applyFill="1" applyBorder="1" applyAlignment="1" applyProtection="1">
      <alignment horizontal="left" vertical="top" wrapText="1"/>
      <protection locked="0"/>
    </xf>
    <xf numFmtId="0" fontId="1" fillId="18" borderId="46" xfId="0" applyFont="1" applyFill="1" applyBorder="1" applyAlignment="1" applyProtection="1">
      <alignment horizontal="left" vertical="top" wrapText="1"/>
      <protection locked="0"/>
    </xf>
    <xf numFmtId="0" fontId="1" fillId="18" borderId="32" xfId="0" applyFont="1" applyFill="1" applyBorder="1" applyAlignment="1" applyProtection="1">
      <alignment horizontal="left" vertical="top" wrapText="1"/>
      <protection locked="0"/>
    </xf>
    <xf numFmtId="0" fontId="1" fillId="18" borderId="40" xfId="0" applyFont="1" applyFill="1" applyBorder="1" applyAlignment="1" applyProtection="1">
      <alignment horizontal="left" vertical="top" wrapText="1"/>
      <protection locked="0"/>
    </xf>
    <xf numFmtId="0" fontId="2" fillId="18" borderId="55" xfId="0" applyFont="1" applyFill="1" applyBorder="1" applyAlignment="1" applyProtection="1">
      <alignment horizontal="left" vertical="top" wrapText="1"/>
      <protection locked="0"/>
    </xf>
    <xf numFmtId="0" fontId="2" fillId="18" borderId="56" xfId="0" applyFont="1" applyFill="1" applyBorder="1" applyAlignment="1" applyProtection="1">
      <alignment horizontal="left" vertical="top" wrapText="1"/>
      <protection locked="0"/>
    </xf>
    <xf numFmtId="0" fontId="2" fillId="18" borderId="51" xfId="0" applyFont="1" applyFill="1" applyBorder="1" applyAlignment="1" applyProtection="1">
      <alignment horizontal="left" vertical="top" wrapText="1"/>
      <protection locked="0"/>
    </xf>
    <xf numFmtId="0" fontId="2" fillId="18" borderId="9" xfId="0" applyFont="1" applyFill="1" applyBorder="1" applyAlignment="1" applyProtection="1">
      <alignment horizontal="left" vertical="top" wrapText="1"/>
      <protection locked="0"/>
    </xf>
    <xf numFmtId="0" fontId="2" fillId="18" borderId="10" xfId="0" applyFont="1" applyFill="1" applyBorder="1" applyAlignment="1" applyProtection="1">
      <alignment horizontal="left" vertical="top" wrapText="1"/>
      <protection locked="0"/>
    </xf>
    <xf numFmtId="0" fontId="2" fillId="18" borderId="52" xfId="0" applyFont="1" applyFill="1" applyBorder="1" applyAlignment="1" applyProtection="1">
      <alignment horizontal="left" vertical="top" wrapText="1"/>
      <protection locked="0"/>
    </xf>
    <xf numFmtId="0" fontId="2" fillId="18" borderId="1" xfId="0" applyFont="1" applyFill="1" applyBorder="1" applyAlignment="1" applyProtection="1">
      <alignment horizontal="left" vertical="top" wrapText="1"/>
      <protection locked="0"/>
    </xf>
    <xf numFmtId="0" fontId="2" fillId="18" borderId="15" xfId="0" applyFont="1" applyFill="1" applyBorder="1" applyAlignment="1" applyProtection="1">
      <alignment horizontal="left" vertical="top" wrapText="1"/>
      <protection locked="0"/>
    </xf>
    <xf numFmtId="0" fontId="2" fillId="18" borderId="53" xfId="0" applyFont="1" applyFill="1" applyBorder="1" applyAlignment="1" applyProtection="1">
      <alignment horizontal="left" vertical="top" wrapText="1"/>
      <protection locked="0"/>
    </xf>
    <xf numFmtId="0" fontId="2" fillId="18" borderId="25" xfId="0" applyFont="1" applyFill="1" applyBorder="1" applyAlignment="1" applyProtection="1">
      <alignment horizontal="left" vertical="top" wrapText="1"/>
      <protection locked="0"/>
    </xf>
    <xf numFmtId="0" fontId="2" fillId="18" borderId="13" xfId="0" applyFont="1" applyFill="1" applyBorder="1" applyAlignment="1" applyProtection="1">
      <alignment horizontal="left" vertical="top" wrapText="1"/>
      <protection locked="0"/>
    </xf>
    <xf numFmtId="0" fontId="2" fillId="18" borderId="58" xfId="0" applyFont="1" applyFill="1" applyBorder="1" applyAlignment="1" applyProtection="1">
      <alignment horizontal="left" vertical="top" wrapText="1"/>
      <protection locked="0"/>
    </xf>
    <xf numFmtId="0" fontId="2" fillId="18" borderId="27" xfId="0" applyFont="1" applyFill="1" applyBorder="1" applyAlignment="1" applyProtection="1">
      <alignment horizontal="left" vertical="top" wrapText="1"/>
      <protection locked="0"/>
    </xf>
    <xf numFmtId="0" fontId="2" fillId="18" borderId="28" xfId="0" applyFont="1" applyFill="1" applyBorder="1" applyAlignment="1" applyProtection="1">
      <alignment horizontal="left" vertical="top" wrapText="1"/>
      <protection locked="0"/>
    </xf>
    <xf numFmtId="0" fontId="27" fillId="16" borderId="5" xfId="0" applyFont="1" applyFill="1" applyBorder="1" applyAlignment="1">
      <alignment horizontal="center" vertical="center" wrapText="1"/>
    </xf>
    <xf numFmtId="0" fontId="27" fillId="16" borderId="7" xfId="0" applyFont="1" applyFill="1" applyBorder="1" applyAlignment="1">
      <alignment horizontal="center" vertical="center" wrapText="1"/>
    </xf>
    <xf numFmtId="0" fontId="26" fillId="0" borderId="8" xfId="0" applyFont="1" applyBorder="1" applyAlignment="1">
      <alignment horizontal="center" vertical="center" wrapText="1"/>
    </xf>
    <xf numFmtId="0" fontId="26" fillId="0" borderId="24" xfId="0" applyFont="1" applyBorder="1" applyAlignment="1">
      <alignment horizontal="center" vertical="center" wrapText="1"/>
    </xf>
    <xf numFmtId="0" fontId="27" fillId="16" borderId="5" xfId="0" applyFont="1" applyFill="1" applyBorder="1" applyAlignment="1">
      <alignment horizontal="center" wrapText="1"/>
    </xf>
    <xf numFmtId="0" fontId="27" fillId="16" borderId="7" xfId="0" applyFont="1" applyFill="1" applyBorder="1" applyAlignment="1">
      <alignment horizontal="center" wrapText="1"/>
    </xf>
    <xf numFmtId="0" fontId="15" fillId="2" borderId="5" xfId="0" applyFont="1" applyFill="1" applyBorder="1" applyAlignment="1">
      <alignment horizontal="center" vertical="center" wrapText="1"/>
    </xf>
    <xf numFmtId="0" fontId="16" fillId="0" borderId="7" xfId="0" applyFont="1" applyBorder="1" applyAlignment="1">
      <alignment horizontal="center"/>
    </xf>
    <xf numFmtId="0" fontId="2" fillId="5" borderId="5" xfId="0" applyFont="1" applyFill="1" applyBorder="1" applyAlignment="1">
      <alignment vertical="top" wrapText="1"/>
    </xf>
    <xf numFmtId="0" fontId="22" fillId="0" borderId="7" xfId="0" applyFont="1" applyBorder="1" applyAlignment="1">
      <alignment vertical="top"/>
    </xf>
    <xf numFmtId="0" fontId="2" fillId="17" borderId="8" xfId="0" applyFont="1" applyFill="1" applyBorder="1" applyAlignment="1">
      <alignment vertical="center" wrapText="1"/>
    </xf>
    <xf numFmtId="0" fontId="22" fillId="0" borderId="10" xfId="0" applyFont="1" applyBorder="1"/>
    <xf numFmtId="0" fontId="26" fillId="0" borderId="26" xfId="0" applyFont="1" applyBorder="1" applyAlignment="1">
      <alignment vertical="center" wrapText="1"/>
    </xf>
    <xf numFmtId="0" fontId="26" fillId="0" borderId="1" xfId="0" applyFont="1" applyBorder="1"/>
    <xf numFmtId="0" fontId="26" fillId="0" borderId="15" xfId="0" applyFont="1" applyBorder="1"/>
    <xf numFmtId="0" fontId="37" fillId="0" borderId="5" xfId="0" applyFont="1" applyBorder="1" applyAlignment="1">
      <alignment horizontal="center" vertical="center" wrapText="1"/>
    </xf>
    <xf numFmtId="0" fontId="37" fillId="0" borderId="6" xfId="0" applyFont="1" applyBorder="1" applyAlignment="1">
      <alignment horizontal="center"/>
    </xf>
    <xf numFmtId="0" fontId="37" fillId="0" borderId="7" xfId="0" applyFont="1" applyBorder="1" applyAlignment="1">
      <alignment horizontal="center"/>
    </xf>
    <xf numFmtId="0" fontId="1" fillId="0" borderId="8" xfId="0" applyFont="1" applyBorder="1" applyAlignment="1">
      <alignment horizontal="left" vertical="top" wrapText="1"/>
    </xf>
    <xf numFmtId="0" fontId="1" fillId="0" borderId="9" xfId="0" applyFont="1" applyBorder="1"/>
    <xf numFmtId="0" fontId="1" fillId="0" borderId="10" xfId="0" applyFont="1" applyBorder="1"/>
    <xf numFmtId="0" fontId="22" fillId="0" borderId="26" xfId="0" applyFont="1" applyBorder="1"/>
    <xf numFmtId="0" fontId="1" fillId="0" borderId="1" xfId="0" applyFont="1" applyBorder="1"/>
    <xf numFmtId="0" fontId="1" fillId="0" borderId="15" xfId="0" applyFont="1" applyBorder="1"/>
    <xf numFmtId="0" fontId="22" fillId="0" borderId="2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0/relationships/richValueRel" Target="richData/richValueRel.xml"/><Relationship Id="rId10" Type="http://customschemas.google.com/relationships/workbookmetadata" Target="metadata"/><Relationship Id="rId19" Type="http://schemas.microsoft.com/office/2017/10/relationships/person" Target="persons/person.xml"/><Relationship Id="rId4" Type="http://schemas.openxmlformats.org/officeDocument/2006/relationships/worksheet" Target="worksheets/sheet4.xml"/><Relationship Id="rId14" Type="http://schemas.openxmlformats.org/officeDocument/2006/relationships/sheetMetadata" Target="metadata.xml"/></Relationships>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quickbooks.intuit.com/learn-support/en-us/track-mileage/track-mileage-in-quickbooks-online/00/367455" TargetMode="External"/><Relationship Id="rId13" Type="http://schemas.openxmlformats.org/officeDocument/2006/relationships/hyperlink" Target="https://quickbooks.intuit.com/learn-support/en-us/help-article/purchase-orders/create-edit-custom-fields-quickbooks-online/L56PQNif3_US_en_US" TargetMode="External"/><Relationship Id="rId3" Type="http://schemas.openxmlformats.org/officeDocument/2006/relationships/hyperlink" Target="https://quickbooks.intuit.com/learn-support/en-us/help-article/pay-bills/online-bill-pay/L8p08lKIW_US_en_US?uid=l7jn4vh1" TargetMode="External"/><Relationship Id="rId7" Type="http://schemas.openxmlformats.org/officeDocument/2006/relationships/hyperlink" Target="https://quickbooks.intuit.com/learn-support/en-us/retirement-accounts/retirement-plan-deductions-contributions/00/370489" TargetMode="External"/><Relationship Id="rId12" Type="http://schemas.openxmlformats.org/officeDocument/2006/relationships/hyperlink" Target="https://quickbooks.intuit.com/learn-support/en-us/help-article/manage-users/add-manage-users-quickbooks-online/L1welhiJZ_US_en_US?uid=l7joopso" TargetMode="External"/><Relationship Id="rId2" Type="http://schemas.openxmlformats.org/officeDocument/2006/relationships/hyperlink" Target="https://quickbooks.intuit.com/learn-support/en-us/help-article/cash-drawer/enter-manage-expenses-quickbooks-online/L1XojuBAW_US_en_US?uid=l7jmz2f7" TargetMode="External"/><Relationship Id="rId1" Type="http://schemas.openxmlformats.org/officeDocument/2006/relationships/hyperlink" Target="https://quickbooks.intuit.com/learn-support/en-us/sales-taxes/set-up-your-sales-tax/00/186391" TargetMode="External"/><Relationship Id="rId6" Type="http://schemas.openxmlformats.org/officeDocument/2006/relationships/hyperlink" Target="https://quickbooks.intuit.com/learn-support/en-us/paid-time-off/set-up-and-pay-sick-and-vacation-time/00/369404" TargetMode="External"/><Relationship Id="rId11" Type="http://schemas.openxmlformats.org/officeDocument/2006/relationships/hyperlink" Target="https://quickbooks.intuit.com/learn-support/en-us/help-article/import-export-data-files/move-quickbooks-desktop-file-quickbooks-online/L6af3Z0Fb_US_en_US?uid=l7jonagx" TargetMode="External"/><Relationship Id="rId5" Type="http://schemas.openxmlformats.org/officeDocument/2006/relationships/hyperlink" Target="https://quickbooks.intuit.com/learn-support/en-us/help-article/import-transactions/upload-receipts-bills-quickbooks-online/L862MmZHn_US_en_US?uid=l7jn9tkr" TargetMode="External"/><Relationship Id="rId10" Type="http://schemas.openxmlformats.org/officeDocument/2006/relationships/hyperlink" Target="https://quickbooks.intuit.com/learn-support/en-us/help-article/track-location/set-use-location-tracking/L2raFkEBC_US_en_US?uid=l7joj9ix" TargetMode="External"/><Relationship Id="rId4" Type="http://schemas.openxmlformats.org/officeDocument/2006/relationships/hyperlink" Target="https://quickbooks.intuit.com/learn-support/en-us/help-article/payroll-setup/set-contractors-track-1099s-quickbooks/L4wX1Ge0e_US_en_US?uid=l7jn8nmf" TargetMode="External"/><Relationship Id="rId9" Type="http://schemas.openxmlformats.org/officeDocument/2006/relationships/hyperlink" Target="https://quickbooks.intuit.com/learn-support/en-us/help-article/report-management/view-edit-management-reports-quickbooks-online/L90RAh2XZ_US_en_US?uid=l7joffkc" TargetMode="External"/><Relationship Id="rId14" Type="http://schemas.openxmlformats.org/officeDocument/2006/relationships/hyperlink" Target="https://quickbooks.intuit.com/learn-support/en-us/help-article/customize-forms/add-custom-fields-sales-forms-purchase-orders/L6saJYHdg_US_en_US?uid=l7t5li15"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3"/>
  <sheetViews>
    <sheetView showGridLines="0" topLeftCell="A3" zoomScale="85" zoomScaleNormal="85" zoomScaleSheetLayoutView="85" workbookViewId="0">
      <selection activeCell="B29" sqref="B29:C37"/>
    </sheetView>
  </sheetViews>
  <sheetFormatPr defaultColWidth="0" defaultRowHeight="15" customHeight="1" zeroHeight="1" x14ac:dyDescent="0.2"/>
  <cols>
    <col min="1" max="1" width="14.42578125" style="9" customWidth="1"/>
    <col min="2" max="2" width="55.7109375" style="9" customWidth="1"/>
    <col min="3" max="4" width="50.7109375" style="9" customWidth="1"/>
    <col min="5" max="5" width="14.42578125" style="9" customWidth="1"/>
    <col min="6" max="16384" width="14.42578125" style="9" hidden="1"/>
  </cols>
  <sheetData>
    <row r="1" spans="2:4" ht="15" customHeight="1" thickBot="1" x14ac:dyDescent="0.25"/>
    <row r="2" spans="2:4" ht="44.25" customHeight="1" thickBot="1" x14ac:dyDescent="0.5">
      <c r="B2" s="159" t="s">
        <v>236</v>
      </c>
      <c r="C2" s="160"/>
      <c r="D2" s="161"/>
    </row>
    <row r="3" spans="2:4" ht="195" customHeight="1" thickBot="1" x14ac:dyDescent="0.3">
      <c r="B3" s="162" t="s">
        <v>237</v>
      </c>
      <c r="C3" s="163"/>
      <c r="D3" s="164"/>
    </row>
    <row r="4" spans="2:4" ht="29.25" customHeight="1" x14ac:dyDescent="0.25">
      <c r="B4" s="165" t="s">
        <v>0</v>
      </c>
      <c r="C4" s="166"/>
      <c r="D4" s="167"/>
    </row>
    <row r="5" spans="2:4" ht="29.25" customHeight="1" thickBot="1" x14ac:dyDescent="0.25">
      <c r="B5" s="14" t="s">
        <v>208</v>
      </c>
      <c r="C5" s="12" t="s">
        <v>1</v>
      </c>
      <c r="D5" s="13" t="s">
        <v>2</v>
      </c>
    </row>
    <row r="6" spans="2:4" ht="7.5" customHeight="1" thickBot="1" x14ac:dyDescent="0.3">
      <c r="B6" s="17"/>
      <c r="C6" s="11"/>
      <c r="D6" s="18"/>
    </row>
    <row r="7" spans="2:4" ht="20.100000000000001" customHeight="1" x14ac:dyDescent="0.2">
      <c r="B7" s="15" t="s">
        <v>209</v>
      </c>
      <c r="C7" s="127"/>
      <c r="D7" s="128"/>
    </row>
    <row r="8" spans="2:4" ht="20.100000000000001" customHeight="1" x14ac:dyDescent="0.2">
      <c r="B8" s="16" t="s">
        <v>3</v>
      </c>
      <c r="C8" s="129"/>
      <c r="D8" s="130"/>
    </row>
    <row r="9" spans="2:4" ht="20.100000000000001" customHeight="1" x14ac:dyDescent="0.2">
      <c r="B9" s="16" t="s">
        <v>4</v>
      </c>
      <c r="C9" s="129"/>
      <c r="D9" s="131"/>
    </row>
    <row r="10" spans="2:4" ht="20.100000000000001" customHeight="1" x14ac:dyDescent="0.2">
      <c r="B10" s="16" t="s">
        <v>5</v>
      </c>
      <c r="C10" s="129"/>
      <c r="D10" s="130"/>
    </row>
    <row r="11" spans="2:4" ht="20.100000000000001" customHeight="1" x14ac:dyDescent="0.2">
      <c r="B11" s="16" t="s">
        <v>6</v>
      </c>
      <c r="C11" s="129"/>
      <c r="D11" s="130"/>
    </row>
    <row r="12" spans="2:4" ht="20.100000000000001" customHeight="1" x14ac:dyDescent="0.2">
      <c r="B12" s="16" t="s">
        <v>7</v>
      </c>
      <c r="C12" s="129"/>
      <c r="D12" s="130"/>
    </row>
    <row r="13" spans="2:4" ht="20.100000000000001" customHeight="1" x14ac:dyDescent="0.2">
      <c r="B13" s="16" t="s">
        <v>8</v>
      </c>
      <c r="C13" s="129"/>
      <c r="D13" s="130"/>
    </row>
    <row r="14" spans="2:4" ht="20.100000000000001" customHeight="1" x14ac:dyDescent="0.2">
      <c r="B14" s="16" t="s">
        <v>9</v>
      </c>
      <c r="C14" s="129"/>
      <c r="D14" s="130"/>
    </row>
    <row r="15" spans="2:4" ht="20.100000000000001" customHeight="1" x14ac:dyDescent="0.2">
      <c r="B15" s="16" t="s">
        <v>10</v>
      </c>
      <c r="C15" s="129"/>
      <c r="D15" s="130"/>
    </row>
    <row r="16" spans="2:4" ht="20.100000000000001" customHeight="1" x14ac:dyDescent="0.2">
      <c r="B16" s="16" t="s">
        <v>11</v>
      </c>
      <c r="C16" s="129"/>
      <c r="D16" s="130"/>
    </row>
    <row r="17" spans="2:4" ht="20.100000000000001" customHeight="1" x14ac:dyDescent="0.2">
      <c r="B17" s="16" t="s">
        <v>12</v>
      </c>
      <c r="C17" s="129"/>
      <c r="D17" s="130"/>
    </row>
    <row r="18" spans="2:4" ht="20.100000000000001" customHeight="1" x14ac:dyDescent="0.2">
      <c r="B18" s="16" t="s">
        <v>13</v>
      </c>
      <c r="C18" s="129"/>
      <c r="D18" s="130"/>
    </row>
    <row r="19" spans="2:4" ht="20.100000000000001" customHeight="1" x14ac:dyDescent="0.2">
      <c r="B19" s="16" t="s">
        <v>14</v>
      </c>
      <c r="C19" s="129"/>
      <c r="D19" s="130"/>
    </row>
    <row r="20" spans="2:4" ht="20.100000000000001" customHeight="1" x14ac:dyDescent="0.2">
      <c r="B20" s="16" t="s">
        <v>15</v>
      </c>
      <c r="C20" s="129"/>
      <c r="D20" s="130"/>
    </row>
    <row r="21" spans="2:4" ht="20.100000000000001" customHeight="1" x14ac:dyDescent="0.2">
      <c r="B21" s="16" t="s">
        <v>16</v>
      </c>
      <c r="C21" s="129"/>
      <c r="D21" s="130"/>
    </row>
    <row r="22" spans="2:4" ht="20.100000000000001" customHeight="1" x14ac:dyDescent="0.2">
      <c r="B22" s="16" t="s">
        <v>17</v>
      </c>
      <c r="C22" s="129"/>
      <c r="D22" s="130"/>
    </row>
    <row r="23" spans="2:4" ht="20.100000000000001" customHeight="1" x14ac:dyDescent="0.2">
      <c r="B23" s="16" t="s">
        <v>18</v>
      </c>
      <c r="C23" s="132"/>
      <c r="D23" s="130"/>
    </row>
    <row r="24" spans="2:4" ht="20.100000000000001" customHeight="1" x14ac:dyDescent="0.2">
      <c r="B24" s="16" t="s">
        <v>19</v>
      </c>
      <c r="C24" s="132"/>
      <c r="D24" s="130"/>
    </row>
    <row r="25" spans="2:4" ht="20.100000000000001" customHeight="1" x14ac:dyDescent="0.2">
      <c r="B25" s="16" t="s">
        <v>20</v>
      </c>
      <c r="C25" s="132"/>
      <c r="D25" s="130"/>
    </row>
    <row r="26" spans="2:4" ht="20.100000000000001" customHeight="1" thickBot="1" x14ac:dyDescent="0.25">
      <c r="B26" s="20" t="s">
        <v>21</v>
      </c>
      <c r="C26" s="133"/>
      <c r="D26" s="134"/>
    </row>
    <row r="27" spans="2:4" customFormat="1" ht="20.100000000000001" customHeight="1" thickBot="1" x14ac:dyDescent="0.3"/>
    <row r="28" spans="2:4" ht="20.100000000000001" customHeight="1" x14ac:dyDescent="0.2">
      <c r="B28" s="168" t="s">
        <v>210</v>
      </c>
      <c r="C28" s="169"/>
      <c r="D28" s="170" t="e" vm="1">
        <v>#VALUE!</v>
      </c>
    </row>
    <row r="29" spans="2:4" ht="24" customHeight="1" x14ac:dyDescent="0.2">
      <c r="B29" s="173"/>
      <c r="C29" s="174"/>
      <c r="D29" s="171"/>
    </row>
    <row r="30" spans="2:4" ht="24" customHeight="1" x14ac:dyDescent="0.2">
      <c r="B30" s="173"/>
      <c r="C30" s="174"/>
      <c r="D30" s="171"/>
    </row>
    <row r="31" spans="2:4" ht="24" customHeight="1" x14ac:dyDescent="0.2">
      <c r="B31" s="173"/>
      <c r="C31" s="174"/>
      <c r="D31" s="171"/>
    </row>
    <row r="32" spans="2:4" ht="24" customHeight="1" x14ac:dyDescent="0.2">
      <c r="B32" s="173"/>
      <c r="C32" s="174"/>
      <c r="D32" s="171"/>
    </row>
    <row r="33" spans="2:4" ht="24" customHeight="1" x14ac:dyDescent="0.2">
      <c r="B33" s="173"/>
      <c r="C33" s="174"/>
      <c r="D33" s="171"/>
    </row>
    <row r="34" spans="2:4" ht="24" customHeight="1" x14ac:dyDescent="0.2">
      <c r="B34" s="173"/>
      <c r="C34" s="174"/>
      <c r="D34" s="171"/>
    </row>
    <row r="35" spans="2:4" ht="24" customHeight="1" x14ac:dyDescent="0.2">
      <c r="B35" s="173"/>
      <c r="C35" s="174"/>
      <c r="D35" s="171"/>
    </row>
    <row r="36" spans="2:4" ht="24" customHeight="1" x14ac:dyDescent="0.2">
      <c r="B36" s="173"/>
      <c r="C36" s="174"/>
      <c r="D36" s="171"/>
    </row>
    <row r="37" spans="2:4" ht="24" customHeight="1" thickBot="1" x14ac:dyDescent="0.25">
      <c r="B37" s="175"/>
      <c r="C37" s="176"/>
      <c r="D37" s="172"/>
    </row>
    <row r="38" spans="2:4" ht="20.100000000000001" customHeight="1" x14ac:dyDescent="0.2"/>
    <row r="39" spans="2:4" ht="20.100000000000001" customHeight="1" x14ac:dyDescent="0.2"/>
    <row r="40" spans="2:4" ht="20.100000000000001" hidden="1" customHeight="1" x14ac:dyDescent="0.2"/>
    <row r="41" spans="2:4" ht="20.100000000000001" hidden="1" customHeight="1" x14ac:dyDescent="0.2"/>
    <row r="42" spans="2:4" ht="20.100000000000001" hidden="1" customHeight="1" x14ac:dyDescent="0.2"/>
    <row r="43" spans="2:4" ht="20.100000000000001" hidden="1" customHeight="1" x14ac:dyDescent="0.2"/>
    <row r="44" spans="2:4" ht="20.100000000000001" hidden="1" customHeight="1" x14ac:dyDescent="0.2"/>
    <row r="45" spans="2:4" ht="20.100000000000001" hidden="1" customHeight="1" x14ac:dyDescent="0.2"/>
    <row r="46" spans="2:4" ht="20.100000000000001" hidden="1" customHeight="1" x14ac:dyDescent="0.2"/>
    <row r="47" spans="2:4" ht="20.100000000000001" hidden="1" customHeight="1" x14ac:dyDescent="0.2"/>
    <row r="48" spans="2:4" ht="20.100000000000001" hidden="1" customHeight="1" x14ac:dyDescent="0.2"/>
    <row r="49" ht="20.100000000000001" hidden="1" customHeight="1" x14ac:dyDescent="0.2"/>
    <row r="50" ht="20.100000000000001" hidden="1" customHeight="1" x14ac:dyDescent="0.2"/>
    <row r="51" ht="20.100000000000001" hidden="1" customHeight="1" x14ac:dyDescent="0.2"/>
    <row r="52" ht="20.100000000000001" hidden="1" customHeight="1" x14ac:dyDescent="0.2"/>
    <row r="53" ht="20.100000000000001" hidden="1" customHeight="1" x14ac:dyDescent="0.2"/>
    <row r="54" ht="20.100000000000001" hidden="1" customHeight="1" x14ac:dyDescent="0.2"/>
    <row r="55" ht="20.100000000000001" hidden="1" customHeight="1" x14ac:dyDescent="0.2"/>
    <row r="56" ht="20.100000000000001" hidden="1" customHeight="1" x14ac:dyDescent="0.2"/>
    <row r="57" ht="15.75" hidden="1" customHeight="1" x14ac:dyDescent="0.2"/>
    <row r="58" ht="15.75" hidden="1" customHeight="1" x14ac:dyDescent="0.2"/>
    <row r="59" ht="15.75" hidden="1" customHeight="1" x14ac:dyDescent="0.2"/>
    <row r="60" ht="15.75" hidden="1" customHeight="1" x14ac:dyDescent="0.2"/>
    <row r="61" ht="15.75" hidden="1" customHeight="1" x14ac:dyDescent="0.2"/>
    <row r="62" ht="15.75" hidden="1" customHeight="1" x14ac:dyDescent="0.2"/>
    <row r="63" ht="15.75" hidden="1" customHeight="1" x14ac:dyDescent="0.2"/>
    <row r="64" ht="15.75" hidden="1" customHeight="1" x14ac:dyDescent="0.2"/>
    <row r="65" ht="15.75" hidden="1" customHeight="1" x14ac:dyDescent="0.2"/>
    <row r="66" ht="15.75" hidden="1" customHeight="1" x14ac:dyDescent="0.2"/>
    <row r="67" ht="15.75" hidden="1" customHeight="1" x14ac:dyDescent="0.2"/>
    <row r="68" ht="15.75" hidden="1" customHeight="1" x14ac:dyDescent="0.2"/>
    <row r="69" ht="15.75" hidden="1" customHeight="1" x14ac:dyDescent="0.2"/>
    <row r="70" ht="15.75" hidden="1" customHeight="1" x14ac:dyDescent="0.2"/>
    <row r="71" ht="15.75" hidden="1" customHeight="1" x14ac:dyDescent="0.2"/>
    <row r="72" ht="15.75" hidden="1" customHeight="1" x14ac:dyDescent="0.2"/>
    <row r="73" ht="15.75" hidden="1" customHeight="1" x14ac:dyDescent="0.2"/>
    <row r="74" ht="15.75" hidden="1" customHeight="1" x14ac:dyDescent="0.2"/>
    <row r="75" ht="15.75" hidden="1" customHeight="1" x14ac:dyDescent="0.2"/>
    <row r="76" ht="15.75" hidden="1" customHeight="1" x14ac:dyDescent="0.2"/>
    <row r="77" ht="15.75" hidden="1" customHeight="1" x14ac:dyDescent="0.2"/>
    <row r="78" ht="15.75" hidden="1" customHeight="1" x14ac:dyDescent="0.2"/>
    <row r="79" ht="15.75" hidden="1" customHeight="1" x14ac:dyDescent="0.2"/>
    <row r="80" ht="15.75" hidden="1" customHeight="1" x14ac:dyDescent="0.2"/>
    <row r="81" ht="15.75" hidden="1" customHeight="1" x14ac:dyDescent="0.2"/>
    <row r="82" ht="15.75" hidden="1" customHeight="1" x14ac:dyDescent="0.2"/>
    <row r="83" ht="15.75" hidden="1" customHeight="1" x14ac:dyDescent="0.2"/>
    <row r="84" ht="15.75" hidden="1" customHeight="1" x14ac:dyDescent="0.2"/>
    <row r="85" ht="15.75" hidden="1" customHeight="1" x14ac:dyDescent="0.2"/>
    <row r="86" ht="15.75" hidden="1" customHeight="1" x14ac:dyDescent="0.2"/>
    <row r="87" ht="15.75" hidden="1" customHeight="1" x14ac:dyDescent="0.2"/>
    <row r="88" ht="15.75" hidden="1" customHeight="1" x14ac:dyDescent="0.2"/>
    <row r="89" ht="15.75" hidden="1" customHeight="1" x14ac:dyDescent="0.2"/>
    <row r="90" ht="15.75" hidden="1" customHeight="1" x14ac:dyDescent="0.2"/>
    <row r="91" ht="15.75" hidden="1" customHeight="1" x14ac:dyDescent="0.2"/>
    <row r="92" ht="15.75" hidden="1" customHeight="1" x14ac:dyDescent="0.2"/>
    <row r="93" ht="15.75" hidden="1" customHeight="1" x14ac:dyDescent="0.2"/>
    <row r="94" ht="15.75" hidden="1" customHeight="1" x14ac:dyDescent="0.2"/>
    <row r="95" ht="15.75" hidden="1" customHeight="1" x14ac:dyDescent="0.2"/>
    <row r="96" ht="15.75" hidden="1" customHeight="1" x14ac:dyDescent="0.2"/>
    <row r="97" ht="15.75" hidden="1" customHeight="1" x14ac:dyDescent="0.2"/>
    <row r="98" ht="15.75" hidden="1" customHeight="1" x14ac:dyDescent="0.2"/>
    <row r="99" ht="15.75" hidden="1" customHeight="1" x14ac:dyDescent="0.2"/>
    <row r="100" ht="15.75" hidden="1" customHeight="1" x14ac:dyDescent="0.2"/>
    <row r="101" ht="15.75" hidden="1" customHeight="1" x14ac:dyDescent="0.2"/>
    <row r="102" ht="15.75" hidden="1" customHeight="1" x14ac:dyDescent="0.2"/>
    <row r="103" ht="15.75" hidden="1" customHeight="1" x14ac:dyDescent="0.2"/>
    <row r="104" ht="15.75" hidden="1" customHeight="1" x14ac:dyDescent="0.2"/>
    <row r="105" ht="15.75" hidden="1" customHeight="1" x14ac:dyDescent="0.2"/>
    <row r="106" ht="15.75" hidden="1" customHeight="1" x14ac:dyDescent="0.2"/>
    <row r="107" ht="15.75" hidden="1" customHeight="1" x14ac:dyDescent="0.2"/>
    <row r="108" ht="15.75" hidden="1" customHeight="1" x14ac:dyDescent="0.2"/>
    <row r="109" ht="15.75" hidden="1" customHeight="1" x14ac:dyDescent="0.2"/>
    <row r="110" ht="15.75" hidden="1" customHeight="1" x14ac:dyDescent="0.2"/>
    <row r="111" ht="15.75" hidden="1" customHeight="1" x14ac:dyDescent="0.2"/>
    <row r="112" ht="15.75" hidden="1" customHeight="1" x14ac:dyDescent="0.2"/>
    <row r="113" ht="15.75" hidden="1" customHeight="1" x14ac:dyDescent="0.2"/>
    <row r="114" ht="15.75" hidden="1" customHeight="1" x14ac:dyDescent="0.2"/>
    <row r="115" ht="15.75" hidden="1" customHeight="1" x14ac:dyDescent="0.2"/>
    <row r="116" ht="15.75" hidden="1" customHeight="1" x14ac:dyDescent="0.2"/>
    <row r="117" ht="15.75" hidden="1" customHeight="1" x14ac:dyDescent="0.2"/>
    <row r="118" ht="15.75" hidden="1" customHeight="1" x14ac:dyDescent="0.2"/>
    <row r="119" ht="15.75" hidden="1" customHeight="1" x14ac:dyDescent="0.2"/>
    <row r="120" ht="15.75" hidden="1" customHeight="1" x14ac:dyDescent="0.2"/>
    <row r="121" ht="15.75" hidden="1" customHeight="1" x14ac:dyDescent="0.2"/>
    <row r="122" ht="15.75" hidden="1" customHeight="1" x14ac:dyDescent="0.2"/>
    <row r="123" ht="15.75" hidden="1" customHeight="1" x14ac:dyDescent="0.2"/>
    <row r="124" ht="15.75" hidden="1" customHeight="1" x14ac:dyDescent="0.2"/>
    <row r="125" ht="15.75" hidden="1" customHeight="1" x14ac:dyDescent="0.2"/>
    <row r="126" ht="15.75" hidden="1" customHeight="1" x14ac:dyDescent="0.2"/>
    <row r="127" ht="15.75" hidden="1" customHeight="1" x14ac:dyDescent="0.2"/>
    <row r="128" ht="15.75" hidden="1" customHeight="1" x14ac:dyDescent="0.2"/>
    <row r="129" ht="15.75" hidden="1" customHeight="1" x14ac:dyDescent="0.2"/>
    <row r="130" ht="15.75" hidden="1" customHeight="1" x14ac:dyDescent="0.2"/>
    <row r="131" ht="15.75" hidden="1" customHeight="1" x14ac:dyDescent="0.2"/>
    <row r="132" ht="15.75" hidden="1" customHeight="1" x14ac:dyDescent="0.2"/>
    <row r="133" ht="15.75" hidden="1" customHeight="1" x14ac:dyDescent="0.2"/>
    <row r="134" ht="15.75" hidden="1" customHeight="1" x14ac:dyDescent="0.2"/>
    <row r="135" ht="15.75" hidden="1" customHeight="1" x14ac:dyDescent="0.2"/>
    <row r="136" ht="15.75" hidden="1" customHeight="1" x14ac:dyDescent="0.2"/>
    <row r="137" ht="15.75" hidden="1" customHeight="1" x14ac:dyDescent="0.2"/>
    <row r="138" ht="15.75" hidden="1" customHeight="1" x14ac:dyDescent="0.2"/>
    <row r="139" ht="15.75" hidden="1" customHeight="1" x14ac:dyDescent="0.2"/>
    <row r="140" ht="15.75" hidden="1" customHeight="1" x14ac:dyDescent="0.2"/>
    <row r="141" ht="15.75" hidden="1" customHeight="1" x14ac:dyDescent="0.2"/>
    <row r="142" ht="15.75" hidden="1" customHeight="1" x14ac:dyDescent="0.2"/>
    <row r="143" ht="15.75" hidden="1" customHeight="1" x14ac:dyDescent="0.2"/>
    <row r="144" ht="15.75" hidden="1" customHeight="1" x14ac:dyDescent="0.2"/>
    <row r="145" ht="15.75" hidden="1" customHeight="1" x14ac:dyDescent="0.2"/>
    <row r="146" ht="15.75" hidden="1" customHeight="1" x14ac:dyDescent="0.2"/>
    <row r="147" ht="15.75" hidden="1" customHeight="1" x14ac:dyDescent="0.2"/>
    <row r="148" ht="15.75" hidden="1" customHeight="1" x14ac:dyDescent="0.2"/>
    <row r="149" ht="15.75" hidden="1" customHeight="1" x14ac:dyDescent="0.2"/>
    <row r="150" ht="15.75" hidden="1" customHeight="1" x14ac:dyDescent="0.2"/>
    <row r="151" ht="15.75" hidden="1" customHeight="1" x14ac:dyDescent="0.2"/>
    <row r="152" ht="15.75" hidden="1" customHeight="1" x14ac:dyDescent="0.2"/>
    <row r="153" ht="15.75" hidden="1" customHeight="1" x14ac:dyDescent="0.2"/>
    <row r="154" ht="15.75" hidden="1" customHeight="1" x14ac:dyDescent="0.2"/>
    <row r="155" ht="15.75" hidden="1" customHeight="1" x14ac:dyDescent="0.2"/>
    <row r="156" ht="15.75" hidden="1" customHeight="1" x14ac:dyDescent="0.2"/>
    <row r="157" ht="15.75" hidden="1" customHeight="1" x14ac:dyDescent="0.2"/>
    <row r="158" ht="15.75" hidden="1" customHeight="1" x14ac:dyDescent="0.2"/>
    <row r="159" ht="15.75" hidden="1" customHeight="1" x14ac:dyDescent="0.2"/>
    <row r="160" ht="15.75" hidden="1" customHeight="1" x14ac:dyDescent="0.2"/>
    <row r="161" ht="15.75" hidden="1" customHeight="1" x14ac:dyDescent="0.2"/>
    <row r="162" ht="15.75" hidden="1" customHeight="1" x14ac:dyDescent="0.2"/>
    <row r="163" ht="15.75" hidden="1" customHeight="1" x14ac:dyDescent="0.2"/>
    <row r="164" ht="15.75" hidden="1" customHeight="1" x14ac:dyDescent="0.2"/>
    <row r="165" ht="15.75" hidden="1" customHeight="1" x14ac:dyDescent="0.2"/>
    <row r="166" ht="15.75" hidden="1" customHeight="1" x14ac:dyDescent="0.2"/>
    <row r="167" ht="15.75" hidden="1" customHeight="1" x14ac:dyDescent="0.2"/>
    <row r="168" ht="15.75" hidden="1" customHeight="1" x14ac:dyDescent="0.2"/>
    <row r="169" ht="15.75" hidden="1" customHeight="1" x14ac:dyDescent="0.2"/>
    <row r="170" ht="15.75" hidden="1" customHeight="1" x14ac:dyDescent="0.2"/>
    <row r="171" ht="15.75" hidden="1" customHeight="1" x14ac:dyDescent="0.2"/>
    <row r="172" ht="15.75" hidden="1" customHeight="1" x14ac:dyDescent="0.2"/>
    <row r="173" ht="15.75" hidden="1" customHeight="1" x14ac:dyDescent="0.2"/>
    <row r="174" ht="15.75" hidden="1" customHeight="1" x14ac:dyDescent="0.2"/>
    <row r="175" ht="15.75" hidden="1" customHeight="1" x14ac:dyDescent="0.2"/>
    <row r="176" ht="15.75" hidden="1" customHeight="1" x14ac:dyDescent="0.2"/>
    <row r="177" ht="15.75" hidden="1" customHeight="1" x14ac:dyDescent="0.2"/>
    <row r="178" ht="15.75" hidden="1" customHeight="1" x14ac:dyDescent="0.2"/>
    <row r="179" ht="15.75" hidden="1" customHeight="1" x14ac:dyDescent="0.2"/>
    <row r="180" ht="15.75" hidden="1" customHeight="1" x14ac:dyDescent="0.2"/>
    <row r="181" ht="15.75" hidden="1" customHeight="1" x14ac:dyDescent="0.2"/>
    <row r="182" ht="15.75" hidden="1" customHeight="1" x14ac:dyDescent="0.2"/>
    <row r="183" ht="15.75" hidden="1" customHeight="1" x14ac:dyDescent="0.2"/>
    <row r="184" ht="15.75" hidden="1" customHeight="1" x14ac:dyDescent="0.2"/>
    <row r="185" ht="15.75" hidden="1" customHeight="1" x14ac:dyDescent="0.2"/>
    <row r="186" ht="15.75" hidden="1" customHeight="1" x14ac:dyDescent="0.2"/>
    <row r="187" ht="15.75" hidden="1" customHeight="1" x14ac:dyDescent="0.2"/>
    <row r="188" ht="15.75" hidden="1" customHeight="1" x14ac:dyDescent="0.2"/>
    <row r="189" ht="15.75" hidden="1" customHeight="1" x14ac:dyDescent="0.2"/>
    <row r="190" ht="15.75" hidden="1" customHeight="1" x14ac:dyDescent="0.2"/>
    <row r="191" ht="15.75" hidden="1" customHeight="1" x14ac:dyDescent="0.2"/>
    <row r="192" ht="15.75" hidden="1" customHeight="1" x14ac:dyDescent="0.2"/>
    <row r="193" ht="15.75" hidden="1" customHeight="1" x14ac:dyDescent="0.2"/>
    <row r="194" ht="15.75" hidden="1" customHeight="1" x14ac:dyDescent="0.2"/>
    <row r="195" ht="15.75" hidden="1" customHeight="1" x14ac:dyDescent="0.2"/>
    <row r="196" ht="15.75" hidden="1" customHeight="1" x14ac:dyDescent="0.2"/>
    <row r="197" ht="15.75" hidden="1" customHeight="1" x14ac:dyDescent="0.2"/>
    <row r="198" ht="15.75" hidden="1" customHeight="1" x14ac:dyDescent="0.2"/>
    <row r="199" ht="15.75" hidden="1" customHeight="1" x14ac:dyDescent="0.2"/>
    <row r="200" ht="15.75" hidden="1" customHeight="1" x14ac:dyDescent="0.2"/>
    <row r="201" ht="15.75" hidden="1" customHeight="1" x14ac:dyDescent="0.2"/>
    <row r="202" ht="15.75" hidden="1" customHeight="1" x14ac:dyDescent="0.2"/>
    <row r="203" ht="15.75" hidden="1" customHeight="1" x14ac:dyDescent="0.2"/>
    <row r="204" ht="15.75" hidden="1" customHeight="1" x14ac:dyDescent="0.2"/>
    <row r="205" ht="15.75" hidden="1" customHeight="1" x14ac:dyDescent="0.2"/>
    <row r="206" ht="15.75" hidden="1" customHeight="1" x14ac:dyDescent="0.2"/>
    <row r="207" ht="15.75" hidden="1" customHeight="1" x14ac:dyDescent="0.2"/>
    <row r="208" ht="15.75" hidden="1" customHeight="1" x14ac:dyDescent="0.2"/>
    <row r="209" ht="15.75" hidden="1" customHeight="1" x14ac:dyDescent="0.2"/>
    <row r="210" ht="15.75" hidden="1" customHeight="1" x14ac:dyDescent="0.2"/>
    <row r="211" ht="15.75" hidden="1" customHeight="1" x14ac:dyDescent="0.2"/>
    <row r="212" ht="15.75" hidden="1" customHeight="1" x14ac:dyDescent="0.2"/>
    <row r="213" ht="15.75" hidden="1" customHeight="1" x14ac:dyDescent="0.2"/>
    <row r="214" ht="15.75" hidden="1" customHeight="1" x14ac:dyDescent="0.2"/>
    <row r="215" ht="15.75" hidden="1" customHeight="1" x14ac:dyDescent="0.2"/>
    <row r="216" ht="15.75" hidden="1" customHeight="1" x14ac:dyDescent="0.2"/>
    <row r="217" ht="15.75" hidden="1" customHeight="1" x14ac:dyDescent="0.2"/>
    <row r="218" ht="15.75" hidden="1" customHeight="1" x14ac:dyDescent="0.2"/>
    <row r="219" ht="15.75" hidden="1" customHeight="1" x14ac:dyDescent="0.2"/>
    <row r="220" ht="15.75" hidden="1" customHeight="1" x14ac:dyDescent="0.2"/>
    <row r="221" ht="15.75" hidden="1" customHeight="1" x14ac:dyDescent="0.2"/>
    <row r="222" ht="15.75" hidden="1" customHeight="1" x14ac:dyDescent="0.2"/>
    <row r="223" ht="15.75" hidden="1" customHeight="1" x14ac:dyDescent="0.2"/>
    <row r="224" ht="15.75" hidden="1" customHeight="1" x14ac:dyDescent="0.2"/>
    <row r="225" ht="15.75" hidden="1" customHeight="1" x14ac:dyDescent="0.2"/>
    <row r="226" ht="15.75" hidden="1" customHeight="1" x14ac:dyDescent="0.2"/>
    <row r="227" ht="15.75" hidden="1" customHeight="1" x14ac:dyDescent="0.2"/>
    <row r="228" ht="15.75" hidden="1" customHeight="1" x14ac:dyDescent="0.2"/>
    <row r="229" ht="15.75" hidden="1" customHeight="1" x14ac:dyDescent="0.2"/>
    <row r="230" ht="15.75" hidden="1" customHeight="1" x14ac:dyDescent="0.2"/>
    <row r="231" ht="15.75" hidden="1" customHeight="1" x14ac:dyDescent="0.2"/>
    <row r="232" ht="15.75" hidden="1" customHeight="1" x14ac:dyDescent="0.2"/>
    <row r="233" ht="15.75" hidden="1" customHeight="1" x14ac:dyDescent="0.2"/>
    <row r="234" ht="15.75" hidden="1" customHeight="1" x14ac:dyDescent="0.2"/>
    <row r="235" ht="15.75" hidden="1" customHeight="1" x14ac:dyDescent="0.2"/>
    <row r="236" ht="15.75" hidden="1" customHeight="1" x14ac:dyDescent="0.2"/>
    <row r="237" ht="15.75" hidden="1" customHeight="1" x14ac:dyDescent="0.2"/>
    <row r="238" ht="15.75" hidden="1" customHeight="1" x14ac:dyDescent="0.2"/>
    <row r="239" ht="15.75" hidden="1" customHeight="1" x14ac:dyDescent="0.2"/>
    <row r="240" ht="15.75" hidden="1" customHeight="1" x14ac:dyDescent="0.2"/>
    <row r="241" ht="15.75" hidden="1" customHeight="1" x14ac:dyDescent="0.2"/>
    <row r="242" ht="15.75" hidden="1" customHeight="1" x14ac:dyDescent="0.2"/>
    <row r="243" ht="15.75" hidden="1" customHeight="1" x14ac:dyDescent="0.2"/>
    <row r="244" ht="15.75" hidden="1" customHeight="1" x14ac:dyDescent="0.2"/>
    <row r="245" ht="15.75" hidden="1" customHeight="1" x14ac:dyDescent="0.2"/>
    <row r="246" ht="15.75" hidden="1" customHeight="1" x14ac:dyDescent="0.2"/>
    <row r="247" ht="15.75" hidden="1" customHeight="1" x14ac:dyDescent="0.2"/>
    <row r="248" ht="15.75" hidden="1" customHeight="1" x14ac:dyDescent="0.2"/>
    <row r="249" ht="15.75" hidden="1" customHeight="1" x14ac:dyDescent="0.2"/>
    <row r="250" ht="15.75" hidden="1" customHeight="1" x14ac:dyDescent="0.2"/>
    <row r="251" ht="15.75" hidden="1" customHeight="1" x14ac:dyDescent="0.2"/>
    <row r="252" ht="15.75" hidden="1" customHeight="1" x14ac:dyDescent="0.2"/>
    <row r="253" ht="15.75" hidden="1" customHeight="1" x14ac:dyDescent="0.2"/>
    <row r="254" ht="15.75" hidden="1" customHeight="1" x14ac:dyDescent="0.2"/>
    <row r="255" ht="15.75" hidden="1" customHeight="1" x14ac:dyDescent="0.2"/>
    <row r="256" ht="15.75" hidden="1" customHeight="1" x14ac:dyDescent="0.2"/>
    <row r="257" ht="15.75" hidden="1" customHeight="1" x14ac:dyDescent="0.2"/>
    <row r="258" ht="15.75" hidden="1" customHeight="1" x14ac:dyDescent="0.2"/>
    <row r="259" ht="15.75" hidden="1" customHeight="1" x14ac:dyDescent="0.2"/>
    <row r="260" ht="15.75" hidden="1" customHeight="1" x14ac:dyDescent="0.2"/>
    <row r="261" ht="15.75" hidden="1" customHeight="1" x14ac:dyDescent="0.2"/>
    <row r="262" ht="15.75" hidden="1" customHeight="1" x14ac:dyDescent="0.2"/>
    <row r="263" ht="15.75" hidden="1" customHeight="1" x14ac:dyDescent="0.2"/>
    <row r="264" ht="15.75" hidden="1" customHeight="1" x14ac:dyDescent="0.2"/>
    <row r="265" ht="15.75" hidden="1" customHeight="1" x14ac:dyDescent="0.2"/>
    <row r="266" ht="15.75" hidden="1" customHeight="1" x14ac:dyDescent="0.2"/>
    <row r="267" ht="15.75" hidden="1" customHeight="1" x14ac:dyDescent="0.2"/>
    <row r="268" ht="15.75" hidden="1" customHeight="1" x14ac:dyDescent="0.2"/>
    <row r="269" ht="15.75" hidden="1" customHeight="1" x14ac:dyDescent="0.2"/>
    <row r="270" ht="15.75" hidden="1" customHeight="1" x14ac:dyDescent="0.2"/>
    <row r="271" ht="15.75" hidden="1" customHeight="1" x14ac:dyDescent="0.2"/>
    <row r="272" ht="15.75" hidden="1" customHeight="1" x14ac:dyDescent="0.2"/>
    <row r="273" ht="15.75" hidden="1" customHeight="1" x14ac:dyDescent="0.2"/>
    <row r="274" ht="15.75" hidden="1" customHeight="1" x14ac:dyDescent="0.2"/>
    <row r="275" ht="15.75" hidden="1" customHeight="1" x14ac:dyDescent="0.2"/>
    <row r="276" ht="15.75" hidden="1" customHeight="1" x14ac:dyDescent="0.2"/>
    <row r="277" ht="15.75" hidden="1" customHeight="1" x14ac:dyDescent="0.2"/>
    <row r="278" ht="15.75" hidden="1" customHeight="1" x14ac:dyDescent="0.2"/>
    <row r="279" ht="15.75" hidden="1" customHeight="1" x14ac:dyDescent="0.2"/>
    <row r="280" ht="15.75" hidden="1" customHeight="1" x14ac:dyDescent="0.2"/>
    <row r="281" ht="15.75" hidden="1" customHeight="1" x14ac:dyDescent="0.2"/>
    <row r="282" ht="15.75" hidden="1" customHeight="1" x14ac:dyDescent="0.2"/>
    <row r="283" ht="15.75" hidden="1" customHeight="1" x14ac:dyDescent="0.2"/>
    <row r="284" ht="15.75" hidden="1" customHeight="1" x14ac:dyDescent="0.2"/>
    <row r="285" ht="15.75" hidden="1" customHeight="1" x14ac:dyDescent="0.2"/>
    <row r="286" ht="15.75" hidden="1" customHeight="1" x14ac:dyDescent="0.2"/>
    <row r="287" ht="15.75" hidden="1" customHeight="1" x14ac:dyDescent="0.2"/>
    <row r="288" ht="15.75" hidden="1" customHeight="1" x14ac:dyDescent="0.2"/>
    <row r="289" ht="15.75" hidden="1" customHeight="1" x14ac:dyDescent="0.2"/>
    <row r="290" ht="15.75" hidden="1" customHeight="1" x14ac:dyDescent="0.2"/>
    <row r="291" ht="15.75" hidden="1" customHeight="1" x14ac:dyDescent="0.2"/>
    <row r="292" ht="15.75" hidden="1" customHeight="1" x14ac:dyDescent="0.2"/>
    <row r="293" ht="15.75" hidden="1" customHeight="1" x14ac:dyDescent="0.2"/>
    <row r="294" ht="15.75" hidden="1" customHeight="1" x14ac:dyDescent="0.2"/>
    <row r="295" ht="15.75" hidden="1" customHeight="1" x14ac:dyDescent="0.2"/>
    <row r="296" ht="15.75" hidden="1" customHeight="1" x14ac:dyDescent="0.2"/>
    <row r="297" ht="15.75" hidden="1" customHeight="1" x14ac:dyDescent="0.2"/>
    <row r="298" ht="15.75" hidden="1" customHeight="1" x14ac:dyDescent="0.2"/>
    <row r="299" ht="15.75" hidden="1" customHeight="1" x14ac:dyDescent="0.2"/>
    <row r="300" ht="15.75" hidden="1" customHeight="1" x14ac:dyDescent="0.2"/>
    <row r="301" ht="15.75" hidden="1" customHeight="1" x14ac:dyDescent="0.2"/>
    <row r="302" ht="15.75" hidden="1" customHeight="1" x14ac:dyDescent="0.2"/>
    <row r="303" ht="15.75" hidden="1" customHeight="1" x14ac:dyDescent="0.2"/>
    <row r="304" ht="15.75" hidden="1" customHeight="1" x14ac:dyDescent="0.2"/>
    <row r="305" ht="15.75" hidden="1" customHeight="1" x14ac:dyDescent="0.2"/>
    <row r="306" ht="15.75" hidden="1" customHeight="1" x14ac:dyDescent="0.2"/>
    <row r="307" ht="15.75" hidden="1" customHeight="1" x14ac:dyDescent="0.2"/>
    <row r="308" ht="15.75" hidden="1" customHeight="1" x14ac:dyDescent="0.2"/>
    <row r="309" ht="15.75" hidden="1" customHeight="1" x14ac:dyDescent="0.2"/>
    <row r="310" ht="15.75" hidden="1" customHeight="1" x14ac:dyDescent="0.2"/>
    <row r="311" ht="15.75" hidden="1" customHeight="1" x14ac:dyDescent="0.2"/>
    <row r="312" ht="15.75" hidden="1" customHeight="1" x14ac:dyDescent="0.2"/>
    <row r="313" ht="15.75" hidden="1" customHeight="1" x14ac:dyDescent="0.2"/>
    <row r="314" ht="15.75" hidden="1" customHeight="1" x14ac:dyDescent="0.2"/>
    <row r="315" ht="15.75" hidden="1" customHeight="1" x14ac:dyDescent="0.2"/>
    <row r="316" ht="15.75" hidden="1" customHeight="1" x14ac:dyDescent="0.2"/>
    <row r="317" ht="15.75" hidden="1" customHeight="1" x14ac:dyDescent="0.2"/>
    <row r="318" ht="15.75" hidden="1" customHeight="1" x14ac:dyDescent="0.2"/>
    <row r="319" ht="15.75" hidden="1" customHeight="1" x14ac:dyDescent="0.2"/>
    <row r="320" ht="15.75" hidden="1" customHeight="1" x14ac:dyDescent="0.2"/>
    <row r="321" ht="15.75" hidden="1" customHeight="1" x14ac:dyDescent="0.2"/>
    <row r="322" ht="15.75" hidden="1" customHeight="1" x14ac:dyDescent="0.2"/>
    <row r="323" ht="15.75" hidden="1" customHeight="1" x14ac:dyDescent="0.2"/>
    <row r="324" ht="15.75" hidden="1" customHeight="1" x14ac:dyDescent="0.2"/>
    <row r="325" ht="15.75" hidden="1" customHeight="1" x14ac:dyDescent="0.2"/>
    <row r="326" ht="15.75" hidden="1" customHeight="1" x14ac:dyDescent="0.2"/>
    <row r="327" ht="15.75" hidden="1" customHeight="1" x14ac:dyDescent="0.2"/>
    <row r="328" ht="15.75" hidden="1" customHeight="1" x14ac:dyDescent="0.2"/>
    <row r="329" ht="15.75" hidden="1" customHeight="1" x14ac:dyDescent="0.2"/>
    <row r="330" ht="15.75" hidden="1" customHeight="1" x14ac:dyDescent="0.2"/>
    <row r="331" ht="15.75" hidden="1" customHeight="1" x14ac:dyDescent="0.2"/>
    <row r="332" ht="15.75" hidden="1" customHeight="1" x14ac:dyDescent="0.2"/>
    <row r="333" ht="15.75" hidden="1" customHeight="1" x14ac:dyDescent="0.2"/>
    <row r="334" ht="15.75" hidden="1" customHeight="1" x14ac:dyDescent="0.2"/>
    <row r="335" ht="15.75" hidden="1" customHeight="1" x14ac:dyDescent="0.2"/>
    <row r="336" ht="15.75" hidden="1" customHeight="1" x14ac:dyDescent="0.2"/>
    <row r="337" ht="15.75" hidden="1" customHeight="1" x14ac:dyDescent="0.2"/>
    <row r="338" ht="15.75" hidden="1" customHeight="1" x14ac:dyDescent="0.2"/>
    <row r="339" ht="15.75" hidden="1" customHeight="1" x14ac:dyDescent="0.2"/>
    <row r="340" ht="15.75" hidden="1" customHeight="1" x14ac:dyDescent="0.2"/>
    <row r="341" ht="15.75" hidden="1" customHeight="1" x14ac:dyDescent="0.2"/>
    <row r="342" ht="15.75" hidden="1" customHeight="1" x14ac:dyDescent="0.2"/>
    <row r="343" ht="15.75" hidden="1" customHeight="1" x14ac:dyDescent="0.2"/>
    <row r="344" ht="15.75" hidden="1" customHeight="1" x14ac:dyDescent="0.2"/>
    <row r="345" ht="15.75" hidden="1" customHeight="1" x14ac:dyDescent="0.2"/>
    <row r="346" ht="15.75" hidden="1" customHeight="1" x14ac:dyDescent="0.2"/>
    <row r="347" ht="15.75" hidden="1" customHeight="1" x14ac:dyDescent="0.2"/>
    <row r="348" ht="15.75" hidden="1" customHeight="1" x14ac:dyDescent="0.2"/>
    <row r="349" ht="15.75" hidden="1" customHeight="1" x14ac:dyDescent="0.2"/>
    <row r="350" ht="15.75" hidden="1" customHeight="1" x14ac:dyDescent="0.2"/>
    <row r="351" ht="15.75" hidden="1" customHeight="1" x14ac:dyDescent="0.2"/>
    <row r="352" ht="15.75" hidden="1" customHeight="1" x14ac:dyDescent="0.2"/>
    <row r="353" ht="15.75" hidden="1" customHeight="1" x14ac:dyDescent="0.2"/>
    <row r="354" ht="15.75" hidden="1" customHeight="1" x14ac:dyDescent="0.2"/>
    <row r="355" ht="15.75" hidden="1" customHeight="1" x14ac:dyDescent="0.2"/>
    <row r="356" ht="15.75" hidden="1" customHeight="1" x14ac:dyDescent="0.2"/>
    <row r="357" ht="15.75" hidden="1" customHeight="1" x14ac:dyDescent="0.2"/>
    <row r="358" ht="15.75" hidden="1" customHeight="1" x14ac:dyDescent="0.2"/>
    <row r="359" ht="15.75" hidden="1" customHeight="1" x14ac:dyDescent="0.2"/>
    <row r="360" ht="15.75" hidden="1" customHeight="1" x14ac:dyDescent="0.2"/>
    <row r="361" ht="15.75" hidden="1" customHeight="1" x14ac:dyDescent="0.2"/>
    <row r="362" ht="15.75" hidden="1" customHeight="1" x14ac:dyDescent="0.2"/>
    <row r="363" ht="15.75" hidden="1" customHeight="1" x14ac:dyDescent="0.2"/>
    <row r="364" ht="15.75" hidden="1" customHeight="1" x14ac:dyDescent="0.2"/>
    <row r="365" ht="15.75" hidden="1" customHeight="1" x14ac:dyDescent="0.2"/>
    <row r="366" ht="15.75" hidden="1" customHeight="1" x14ac:dyDescent="0.2"/>
    <row r="367" ht="15.75" hidden="1" customHeight="1" x14ac:dyDescent="0.2"/>
    <row r="368" ht="15.75" hidden="1" customHeight="1" x14ac:dyDescent="0.2"/>
    <row r="369" ht="15.75" hidden="1" customHeight="1" x14ac:dyDescent="0.2"/>
    <row r="370" ht="15.75" hidden="1" customHeight="1" x14ac:dyDescent="0.2"/>
    <row r="371" ht="15.75" hidden="1" customHeight="1" x14ac:dyDescent="0.2"/>
    <row r="372" ht="15.75" hidden="1" customHeight="1" x14ac:dyDescent="0.2"/>
    <row r="373" ht="15.75" hidden="1" customHeight="1" x14ac:dyDescent="0.2"/>
    <row r="374" ht="15.75" hidden="1" customHeight="1" x14ac:dyDescent="0.2"/>
    <row r="375" ht="15.75" hidden="1" customHeight="1" x14ac:dyDescent="0.2"/>
    <row r="376" ht="15.75" hidden="1" customHeight="1" x14ac:dyDescent="0.2"/>
    <row r="377" ht="15.75" hidden="1" customHeight="1" x14ac:dyDescent="0.2"/>
    <row r="378" ht="15.75" hidden="1" customHeight="1" x14ac:dyDescent="0.2"/>
    <row r="379" ht="15.75" hidden="1" customHeight="1" x14ac:dyDescent="0.2"/>
    <row r="380" ht="15.75" hidden="1" customHeight="1" x14ac:dyDescent="0.2"/>
    <row r="381" ht="15.75" hidden="1" customHeight="1" x14ac:dyDescent="0.2"/>
    <row r="382" ht="15.75" hidden="1" customHeight="1" x14ac:dyDescent="0.2"/>
    <row r="383" ht="15.75" hidden="1" customHeight="1" x14ac:dyDescent="0.2"/>
    <row r="384" ht="15.75" hidden="1" customHeight="1" x14ac:dyDescent="0.2"/>
    <row r="385" ht="15.75" hidden="1" customHeight="1" x14ac:dyDescent="0.2"/>
    <row r="386" ht="15.75" hidden="1" customHeight="1" x14ac:dyDescent="0.2"/>
    <row r="387" ht="15.75" hidden="1" customHeight="1" x14ac:dyDescent="0.2"/>
    <row r="388" ht="15.75" hidden="1" customHeight="1" x14ac:dyDescent="0.2"/>
    <row r="389" ht="15.75" hidden="1" customHeight="1" x14ac:dyDescent="0.2"/>
    <row r="390" ht="15.75" hidden="1" customHeight="1" x14ac:dyDescent="0.2"/>
    <row r="391" ht="15.75" hidden="1" customHeight="1" x14ac:dyDescent="0.2"/>
    <row r="392" ht="15.75" hidden="1" customHeight="1" x14ac:dyDescent="0.2"/>
    <row r="393" ht="15.75" hidden="1" customHeight="1" x14ac:dyDescent="0.2"/>
    <row r="394" ht="15.75" hidden="1" customHeight="1" x14ac:dyDescent="0.2"/>
    <row r="395" ht="15.75" hidden="1" customHeight="1" x14ac:dyDescent="0.2"/>
    <row r="396" ht="15.75" hidden="1" customHeight="1" x14ac:dyDescent="0.2"/>
    <row r="397" ht="15.75" hidden="1" customHeight="1" x14ac:dyDescent="0.2"/>
    <row r="398" ht="15.75" hidden="1" customHeight="1" x14ac:dyDescent="0.2"/>
    <row r="399" ht="15.75" hidden="1" customHeight="1" x14ac:dyDescent="0.2"/>
    <row r="400" ht="15.75" hidden="1" customHeight="1" x14ac:dyDescent="0.2"/>
    <row r="401" ht="15.75" hidden="1" customHeight="1" x14ac:dyDescent="0.2"/>
    <row r="402" ht="15.75" hidden="1" customHeight="1" x14ac:dyDescent="0.2"/>
    <row r="403" ht="15.75" hidden="1" customHeight="1" x14ac:dyDescent="0.2"/>
    <row r="404" ht="15.75" hidden="1" customHeight="1" x14ac:dyDescent="0.2"/>
    <row r="405" ht="15.75" hidden="1" customHeight="1" x14ac:dyDescent="0.2"/>
    <row r="406" ht="15.75" hidden="1" customHeight="1" x14ac:dyDescent="0.2"/>
    <row r="407" ht="15.75" hidden="1" customHeight="1" x14ac:dyDescent="0.2"/>
    <row r="408" ht="15.75" hidden="1" customHeight="1" x14ac:dyDescent="0.2"/>
    <row r="409" ht="15.75" hidden="1" customHeight="1" x14ac:dyDescent="0.2"/>
    <row r="410" ht="15.75" hidden="1" customHeight="1" x14ac:dyDescent="0.2"/>
    <row r="411" ht="15.75" hidden="1" customHeight="1" x14ac:dyDescent="0.2"/>
    <row r="412" ht="15.75" hidden="1" customHeight="1" x14ac:dyDescent="0.2"/>
    <row r="413" ht="15.75" hidden="1" customHeight="1" x14ac:dyDescent="0.2"/>
    <row r="414" ht="15.75" hidden="1" customHeight="1" x14ac:dyDescent="0.2"/>
    <row r="415" ht="15.75" hidden="1" customHeight="1" x14ac:dyDescent="0.2"/>
    <row r="416" ht="15.75" hidden="1" customHeight="1" x14ac:dyDescent="0.2"/>
    <row r="417" ht="15.75" hidden="1" customHeight="1" x14ac:dyDescent="0.2"/>
    <row r="418" ht="15.75" hidden="1" customHeight="1" x14ac:dyDescent="0.2"/>
    <row r="419" ht="15.75" hidden="1" customHeight="1" x14ac:dyDescent="0.2"/>
    <row r="420" ht="15.75" hidden="1" customHeight="1" x14ac:dyDescent="0.2"/>
    <row r="421" ht="15.75" hidden="1" customHeight="1" x14ac:dyDescent="0.2"/>
    <row r="422" ht="15.75" hidden="1" customHeight="1" x14ac:dyDescent="0.2"/>
    <row r="423" ht="15.75" hidden="1" customHeight="1" x14ac:dyDescent="0.2"/>
    <row r="424" ht="15.75" hidden="1" customHeight="1" x14ac:dyDescent="0.2"/>
    <row r="425" ht="15.75" hidden="1" customHeight="1" x14ac:dyDescent="0.2"/>
    <row r="426" ht="15.75" hidden="1" customHeight="1" x14ac:dyDescent="0.2"/>
    <row r="427" ht="15.75" hidden="1" customHeight="1" x14ac:dyDescent="0.2"/>
    <row r="428" ht="15.75" hidden="1" customHeight="1" x14ac:dyDescent="0.2"/>
    <row r="429" ht="15.75" hidden="1" customHeight="1" x14ac:dyDescent="0.2"/>
    <row r="430" ht="15.75" hidden="1" customHeight="1" x14ac:dyDescent="0.2"/>
    <row r="431" ht="15.75" hidden="1" customHeight="1" x14ac:dyDescent="0.2"/>
    <row r="432" ht="15.75" hidden="1" customHeight="1" x14ac:dyDescent="0.2"/>
    <row r="433" ht="15.75" hidden="1" customHeight="1" x14ac:dyDescent="0.2"/>
    <row r="434" ht="15.75" hidden="1" customHeight="1" x14ac:dyDescent="0.2"/>
    <row r="435" ht="15.75" hidden="1" customHeight="1" x14ac:dyDescent="0.2"/>
    <row r="436" ht="15.75" hidden="1" customHeight="1" x14ac:dyDescent="0.2"/>
    <row r="437" ht="15.75" hidden="1" customHeight="1" x14ac:dyDescent="0.2"/>
    <row r="438" ht="15.75" hidden="1" customHeight="1" x14ac:dyDescent="0.2"/>
    <row r="439" ht="15.75" hidden="1" customHeight="1" x14ac:dyDescent="0.2"/>
    <row r="440" ht="15.75" hidden="1" customHeight="1" x14ac:dyDescent="0.2"/>
    <row r="441" ht="15.75" hidden="1" customHeight="1" x14ac:dyDescent="0.2"/>
    <row r="442" ht="15.75" hidden="1" customHeight="1" x14ac:dyDescent="0.2"/>
    <row r="443" ht="15.75" hidden="1" customHeight="1" x14ac:dyDescent="0.2"/>
    <row r="444" ht="15.75" hidden="1" customHeight="1" x14ac:dyDescent="0.2"/>
    <row r="445" ht="15.75" hidden="1" customHeight="1" x14ac:dyDescent="0.2"/>
    <row r="446" ht="15.75" hidden="1" customHeight="1" x14ac:dyDescent="0.2"/>
    <row r="447" ht="15.75" hidden="1" customHeight="1" x14ac:dyDescent="0.2"/>
    <row r="448" ht="15.75" hidden="1" customHeight="1" x14ac:dyDescent="0.2"/>
    <row r="449" ht="15.75" hidden="1" customHeight="1" x14ac:dyDescent="0.2"/>
    <row r="450" ht="15.75" hidden="1" customHeight="1" x14ac:dyDescent="0.2"/>
    <row r="451" ht="15.75" hidden="1" customHeight="1" x14ac:dyDescent="0.2"/>
    <row r="452" ht="15.75" hidden="1" customHeight="1" x14ac:dyDescent="0.2"/>
    <row r="453" ht="15.75" hidden="1" customHeight="1" x14ac:dyDescent="0.2"/>
    <row r="454" ht="15.75" hidden="1" customHeight="1" x14ac:dyDescent="0.2"/>
    <row r="455" ht="15.75" hidden="1" customHeight="1" x14ac:dyDescent="0.2"/>
    <row r="456" ht="15.75" hidden="1" customHeight="1" x14ac:dyDescent="0.2"/>
    <row r="457" ht="15.75" hidden="1" customHeight="1" x14ac:dyDescent="0.2"/>
    <row r="458" ht="15.75" hidden="1" customHeight="1" x14ac:dyDescent="0.2"/>
    <row r="459" ht="15.75" hidden="1" customHeight="1" x14ac:dyDescent="0.2"/>
    <row r="460" ht="15.75" hidden="1" customHeight="1" x14ac:dyDescent="0.2"/>
    <row r="461" ht="15.75" hidden="1" customHeight="1" x14ac:dyDescent="0.2"/>
    <row r="462" ht="15.75" hidden="1" customHeight="1" x14ac:dyDescent="0.2"/>
    <row r="463" ht="15.75" hidden="1" customHeight="1" x14ac:dyDescent="0.2"/>
    <row r="464" ht="15.75" hidden="1" customHeight="1" x14ac:dyDescent="0.2"/>
    <row r="465" ht="15.75" hidden="1" customHeight="1" x14ac:dyDescent="0.2"/>
    <row r="466" ht="15.75" hidden="1" customHeight="1" x14ac:dyDescent="0.2"/>
    <row r="467" ht="15.75" hidden="1" customHeight="1" x14ac:dyDescent="0.2"/>
    <row r="468" ht="15.75" hidden="1" customHeight="1" x14ac:dyDescent="0.2"/>
    <row r="469" ht="15.75" hidden="1" customHeight="1" x14ac:dyDescent="0.2"/>
    <row r="470" ht="15.75" hidden="1" customHeight="1" x14ac:dyDescent="0.2"/>
    <row r="471" ht="15.75" hidden="1" customHeight="1" x14ac:dyDescent="0.2"/>
    <row r="472" ht="15.75" hidden="1" customHeight="1" x14ac:dyDescent="0.2"/>
    <row r="473" ht="15.75" hidden="1" customHeight="1" x14ac:dyDescent="0.2"/>
    <row r="474" ht="15.75" hidden="1" customHeight="1" x14ac:dyDescent="0.2"/>
    <row r="475" ht="15.75" hidden="1" customHeight="1" x14ac:dyDescent="0.2"/>
    <row r="476" ht="15.75" hidden="1" customHeight="1" x14ac:dyDescent="0.2"/>
    <row r="477" ht="15.75" hidden="1" customHeight="1" x14ac:dyDescent="0.2"/>
    <row r="478" ht="15.75" hidden="1" customHeight="1" x14ac:dyDescent="0.2"/>
    <row r="479" ht="15.75" hidden="1" customHeight="1" x14ac:dyDescent="0.2"/>
    <row r="480" ht="15.75" hidden="1" customHeight="1" x14ac:dyDescent="0.2"/>
    <row r="481" ht="15.75" hidden="1" customHeight="1" x14ac:dyDescent="0.2"/>
    <row r="482" ht="15.75" hidden="1" customHeight="1" x14ac:dyDescent="0.2"/>
    <row r="483" ht="15.75" hidden="1" customHeight="1" x14ac:dyDescent="0.2"/>
    <row r="484" ht="15.75" hidden="1" customHeight="1" x14ac:dyDescent="0.2"/>
    <row r="485" ht="15.75" hidden="1" customHeight="1" x14ac:dyDescent="0.2"/>
    <row r="486" ht="15.75" hidden="1" customHeight="1" x14ac:dyDescent="0.2"/>
    <row r="487" ht="15.75" hidden="1" customHeight="1" x14ac:dyDescent="0.2"/>
    <row r="488" ht="15.75" hidden="1" customHeight="1" x14ac:dyDescent="0.2"/>
    <row r="489" ht="15.75" hidden="1" customHeight="1" x14ac:dyDescent="0.2"/>
    <row r="490" ht="15.75" hidden="1" customHeight="1" x14ac:dyDescent="0.2"/>
    <row r="491" ht="15.75" hidden="1" customHeight="1" x14ac:dyDescent="0.2"/>
    <row r="492" ht="15.75" hidden="1" customHeight="1" x14ac:dyDescent="0.2"/>
    <row r="493" ht="15.75" hidden="1" customHeight="1" x14ac:dyDescent="0.2"/>
    <row r="494" ht="15.75" hidden="1" customHeight="1" x14ac:dyDescent="0.2"/>
    <row r="495" ht="15.75" hidden="1" customHeight="1" x14ac:dyDescent="0.2"/>
    <row r="496" ht="15.75" hidden="1" customHeight="1" x14ac:dyDescent="0.2"/>
    <row r="497" ht="15.75" hidden="1" customHeight="1" x14ac:dyDescent="0.2"/>
    <row r="498" ht="15.75" hidden="1" customHeight="1" x14ac:dyDescent="0.2"/>
    <row r="499" ht="15.75" hidden="1" customHeight="1" x14ac:dyDescent="0.2"/>
    <row r="500" ht="15.75" hidden="1" customHeight="1" x14ac:dyDescent="0.2"/>
    <row r="501" ht="15.75" hidden="1" customHeight="1" x14ac:dyDescent="0.2"/>
    <row r="502" ht="15.75" hidden="1" customHeight="1" x14ac:dyDescent="0.2"/>
    <row r="503" ht="15.75" hidden="1" customHeight="1" x14ac:dyDescent="0.2"/>
    <row r="504" ht="15.75" hidden="1" customHeight="1" x14ac:dyDescent="0.2"/>
    <row r="505" ht="15.75" hidden="1" customHeight="1" x14ac:dyDescent="0.2"/>
    <row r="506" ht="15.75" hidden="1" customHeight="1" x14ac:dyDescent="0.2"/>
    <row r="507" ht="15.75" hidden="1" customHeight="1" x14ac:dyDescent="0.2"/>
    <row r="508" ht="15.75" hidden="1" customHeight="1" x14ac:dyDescent="0.2"/>
    <row r="509" ht="15.75" hidden="1" customHeight="1" x14ac:dyDescent="0.2"/>
    <row r="510" ht="15.75" hidden="1" customHeight="1" x14ac:dyDescent="0.2"/>
    <row r="511" ht="15.75" hidden="1" customHeight="1" x14ac:dyDescent="0.2"/>
    <row r="512" ht="15.75" hidden="1" customHeight="1" x14ac:dyDescent="0.2"/>
    <row r="513" ht="15.75" hidden="1" customHeight="1" x14ac:dyDescent="0.2"/>
    <row r="514" ht="15.75" hidden="1" customHeight="1" x14ac:dyDescent="0.2"/>
    <row r="515" ht="15.75" hidden="1" customHeight="1" x14ac:dyDescent="0.2"/>
    <row r="516" ht="15.75" hidden="1" customHeight="1" x14ac:dyDescent="0.2"/>
    <row r="517" ht="15.75" hidden="1" customHeight="1" x14ac:dyDescent="0.2"/>
    <row r="518" ht="15.75" hidden="1" customHeight="1" x14ac:dyDescent="0.2"/>
    <row r="519" ht="15.75" hidden="1" customHeight="1" x14ac:dyDescent="0.2"/>
    <row r="520" ht="15.75" hidden="1" customHeight="1" x14ac:dyDescent="0.2"/>
    <row r="521" ht="15.75" hidden="1" customHeight="1" x14ac:dyDescent="0.2"/>
    <row r="522" ht="15.75" hidden="1" customHeight="1" x14ac:dyDescent="0.2"/>
    <row r="523" ht="15.75" hidden="1" customHeight="1" x14ac:dyDescent="0.2"/>
    <row r="524" ht="15.75" hidden="1" customHeight="1" x14ac:dyDescent="0.2"/>
    <row r="525" ht="15.75" hidden="1" customHeight="1" x14ac:dyDescent="0.2"/>
    <row r="526" ht="15.75" hidden="1" customHeight="1" x14ac:dyDescent="0.2"/>
    <row r="527" ht="15.75" hidden="1" customHeight="1" x14ac:dyDescent="0.2"/>
    <row r="528" ht="15.75" hidden="1" customHeight="1" x14ac:dyDescent="0.2"/>
    <row r="529" ht="15.75" hidden="1" customHeight="1" x14ac:dyDescent="0.2"/>
    <row r="530" ht="15.75" hidden="1" customHeight="1" x14ac:dyDescent="0.2"/>
    <row r="531" ht="15.75" hidden="1" customHeight="1" x14ac:dyDescent="0.2"/>
    <row r="532" ht="15.75" hidden="1" customHeight="1" x14ac:dyDescent="0.2"/>
    <row r="533" ht="15.75" hidden="1" customHeight="1" x14ac:dyDescent="0.2"/>
    <row r="534" ht="15.75" hidden="1" customHeight="1" x14ac:dyDescent="0.2"/>
    <row r="535" ht="15.75" hidden="1" customHeight="1" x14ac:dyDescent="0.2"/>
    <row r="536" ht="15.75" hidden="1" customHeight="1" x14ac:dyDescent="0.2"/>
    <row r="537" ht="15.75" hidden="1" customHeight="1" x14ac:dyDescent="0.2"/>
    <row r="538" ht="15.75" hidden="1" customHeight="1" x14ac:dyDescent="0.2"/>
    <row r="539" ht="15.75" hidden="1" customHeight="1" x14ac:dyDescent="0.2"/>
    <row r="540" ht="15.75" hidden="1" customHeight="1" x14ac:dyDescent="0.2"/>
    <row r="541" ht="15.75" hidden="1" customHeight="1" x14ac:dyDescent="0.2"/>
    <row r="542" ht="15.75" hidden="1" customHeight="1" x14ac:dyDescent="0.2"/>
    <row r="543" ht="15.75" hidden="1" customHeight="1" x14ac:dyDescent="0.2"/>
    <row r="544" ht="15.75" hidden="1" customHeight="1" x14ac:dyDescent="0.2"/>
    <row r="545" ht="15.75" hidden="1" customHeight="1" x14ac:dyDescent="0.2"/>
    <row r="546" ht="15.75" hidden="1" customHeight="1" x14ac:dyDescent="0.2"/>
    <row r="547" ht="15.75" hidden="1" customHeight="1" x14ac:dyDescent="0.2"/>
    <row r="548" ht="15.75" hidden="1" customHeight="1" x14ac:dyDescent="0.2"/>
    <row r="549" ht="15.75" hidden="1" customHeight="1" x14ac:dyDescent="0.2"/>
    <row r="550" ht="15.75" hidden="1" customHeight="1" x14ac:dyDescent="0.2"/>
    <row r="551" ht="15.75" hidden="1" customHeight="1" x14ac:dyDescent="0.2"/>
    <row r="552" ht="15.75" hidden="1" customHeight="1" x14ac:dyDescent="0.2"/>
    <row r="553" ht="15.75" hidden="1" customHeight="1" x14ac:dyDescent="0.2"/>
    <row r="554" ht="15.75" hidden="1" customHeight="1" x14ac:dyDescent="0.2"/>
    <row r="555" ht="15.75" hidden="1" customHeight="1" x14ac:dyDescent="0.2"/>
    <row r="556" ht="15.75" hidden="1" customHeight="1" x14ac:dyDescent="0.2"/>
    <row r="557" ht="15.75" hidden="1" customHeight="1" x14ac:dyDescent="0.2"/>
    <row r="558" ht="15.75" hidden="1" customHeight="1" x14ac:dyDescent="0.2"/>
    <row r="559" ht="15.75" hidden="1" customHeight="1" x14ac:dyDescent="0.2"/>
    <row r="560" ht="15.75" hidden="1" customHeight="1" x14ac:dyDescent="0.2"/>
    <row r="561" ht="15.75" hidden="1" customHeight="1" x14ac:dyDescent="0.2"/>
    <row r="562" ht="15.75" hidden="1" customHeight="1" x14ac:dyDescent="0.2"/>
    <row r="563" ht="15.75" hidden="1" customHeight="1" x14ac:dyDescent="0.2"/>
    <row r="564" ht="15.75" hidden="1" customHeight="1" x14ac:dyDescent="0.2"/>
    <row r="565" ht="15.75" hidden="1" customHeight="1" x14ac:dyDescent="0.2"/>
    <row r="566" ht="15.75" hidden="1" customHeight="1" x14ac:dyDescent="0.2"/>
    <row r="567" ht="15.75" hidden="1" customHeight="1" x14ac:dyDescent="0.2"/>
    <row r="568" ht="15.75" hidden="1" customHeight="1" x14ac:dyDescent="0.2"/>
    <row r="569" ht="15.75" hidden="1" customHeight="1" x14ac:dyDescent="0.2"/>
    <row r="570" ht="15.75" hidden="1" customHeight="1" x14ac:dyDescent="0.2"/>
    <row r="571" ht="15.75" hidden="1" customHeight="1" x14ac:dyDescent="0.2"/>
    <row r="572" ht="15.75" hidden="1" customHeight="1" x14ac:dyDescent="0.2"/>
    <row r="573" ht="15.75" hidden="1" customHeight="1" x14ac:dyDescent="0.2"/>
    <row r="574" ht="15.75" hidden="1" customHeight="1" x14ac:dyDescent="0.2"/>
    <row r="575" ht="15.75" hidden="1" customHeight="1" x14ac:dyDescent="0.2"/>
    <row r="576" ht="15.75" hidden="1" customHeight="1" x14ac:dyDescent="0.2"/>
    <row r="577" ht="15.75" hidden="1" customHeight="1" x14ac:dyDescent="0.2"/>
    <row r="578" ht="15.75" hidden="1" customHeight="1" x14ac:dyDescent="0.2"/>
    <row r="579" ht="15.75" hidden="1" customHeight="1" x14ac:dyDescent="0.2"/>
    <row r="580" ht="15.75" hidden="1" customHeight="1" x14ac:dyDescent="0.2"/>
    <row r="581" ht="15.75" hidden="1" customHeight="1" x14ac:dyDescent="0.2"/>
    <row r="582" ht="15.75" hidden="1" customHeight="1" x14ac:dyDescent="0.2"/>
    <row r="583" ht="15.75" hidden="1" customHeight="1" x14ac:dyDescent="0.2"/>
    <row r="584" ht="15.75" hidden="1" customHeight="1" x14ac:dyDescent="0.2"/>
    <row r="585" ht="15.75" hidden="1" customHeight="1" x14ac:dyDescent="0.2"/>
    <row r="586" ht="15.75" hidden="1" customHeight="1" x14ac:dyDescent="0.2"/>
    <row r="587" ht="15.75" hidden="1" customHeight="1" x14ac:dyDescent="0.2"/>
    <row r="588" ht="15.75" hidden="1" customHeight="1" x14ac:dyDescent="0.2"/>
    <row r="589" ht="15.75" hidden="1" customHeight="1" x14ac:dyDescent="0.2"/>
    <row r="590" ht="15.75" hidden="1" customHeight="1" x14ac:dyDescent="0.2"/>
    <row r="591" ht="15.75" hidden="1" customHeight="1" x14ac:dyDescent="0.2"/>
    <row r="592" ht="15.75" hidden="1" customHeight="1" x14ac:dyDescent="0.2"/>
    <row r="593" ht="15.75" hidden="1" customHeight="1" x14ac:dyDescent="0.2"/>
    <row r="594" ht="15.75" hidden="1" customHeight="1" x14ac:dyDescent="0.2"/>
    <row r="595" ht="15.75" hidden="1" customHeight="1" x14ac:dyDescent="0.2"/>
    <row r="596" ht="15.75" hidden="1" customHeight="1" x14ac:dyDescent="0.2"/>
    <row r="597" ht="15.75" hidden="1" customHeight="1" x14ac:dyDescent="0.2"/>
    <row r="598" ht="15.75" hidden="1" customHeight="1" x14ac:dyDescent="0.2"/>
    <row r="599" ht="15.75" hidden="1" customHeight="1" x14ac:dyDescent="0.2"/>
    <row r="600" ht="15.75" hidden="1" customHeight="1" x14ac:dyDescent="0.2"/>
    <row r="601" ht="15.75" hidden="1" customHeight="1" x14ac:dyDescent="0.2"/>
    <row r="602" ht="15.75" hidden="1" customHeight="1" x14ac:dyDescent="0.2"/>
    <row r="603" ht="15.75" hidden="1" customHeight="1" x14ac:dyDescent="0.2"/>
    <row r="604" ht="15.75" hidden="1" customHeight="1" x14ac:dyDescent="0.2"/>
    <row r="605" ht="15.75" hidden="1" customHeight="1" x14ac:dyDescent="0.2"/>
    <row r="606" ht="15.75" hidden="1" customHeight="1" x14ac:dyDescent="0.2"/>
    <row r="607" ht="15.75" hidden="1" customHeight="1" x14ac:dyDescent="0.2"/>
    <row r="608" ht="15.75" hidden="1" customHeight="1" x14ac:dyDescent="0.2"/>
    <row r="609" ht="15.75" hidden="1" customHeight="1" x14ac:dyDescent="0.2"/>
    <row r="610" ht="15.75" hidden="1" customHeight="1" x14ac:dyDescent="0.2"/>
    <row r="611" ht="15.75" hidden="1" customHeight="1" x14ac:dyDescent="0.2"/>
    <row r="612" ht="15.75" hidden="1" customHeight="1" x14ac:dyDescent="0.2"/>
    <row r="613" ht="15.75" hidden="1" customHeight="1" x14ac:dyDescent="0.2"/>
    <row r="614" ht="15.75" hidden="1" customHeight="1" x14ac:dyDescent="0.2"/>
    <row r="615" ht="15.75" hidden="1" customHeight="1" x14ac:dyDescent="0.2"/>
    <row r="616" ht="15.75" hidden="1" customHeight="1" x14ac:dyDescent="0.2"/>
    <row r="617" ht="15.75" hidden="1" customHeight="1" x14ac:dyDescent="0.2"/>
    <row r="618" ht="15.75" hidden="1" customHeight="1" x14ac:dyDescent="0.2"/>
    <row r="619" ht="15.75" hidden="1" customHeight="1" x14ac:dyDescent="0.2"/>
    <row r="620" ht="15.75" hidden="1" customHeight="1" x14ac:dyDescent="0.2"/>
    <row r="621" ht="15.75" hidden="1" customHeight="1" x14ac:dyDescent="0.2"/>
    <row r="622" ht="15.75" hidden="1" customHeight="1" x14ac:dyDescent="0.2"/>
    <row r="623" ht="15.75" hidden="1" customHeight="1" x14ac:dyDescent="0.2"/>
    <row r="624" ht="15.75" hidden="1" customHeight="1" x14ac:dyDescent="0.2"/>
    <row r="625" ht="15.75" hidden="1" customHeight="1" x14ac:dyDescent="0.2"/>
    <row r="626" ht="15.75" hidden="1" customHeight="1" x14ac:dyDescent="0.2"/>
    <row r="627" ht="15.75" hidden="1" customHeight="1" x14ac:dyDescent="0.2"/>
    <row r="628" ht="15.75" hidden="1" customHeight="1" x14ac:dyDescent="0.2"/>
    <row r="629" ht="15.75" hidden="1" customHeight="1" x14ac:dyDescent="0.2"/>
    <row r="630" ht="15.75" hidden="1" customHeight="1" x14ac:dyDescent="0.2"/>
    <row r="631" ht="15.75" hidden="1" customHeight="1" x14ac:dyDescent="0.2"/>
    <row r="632" ht="15.75" hidden="1" customHeight="1" x14ac:dyDescent="0.2"/>
    <row r="633" ht="15.75" hidden="1" customHeight="1" x14ac:dyDescent="0.2"/>
    <row r="634" ht="15.75" hidden="1" customHeight="1" x14ac:dyDescent="0.2"/>
    <row r="635" ht="15.75" hidden="1" customHeight="1" x14ac:dyDescent="0.2"/>
    <row r="636" ht="15.75" hidden="1" customHeight="1" x14ac:dyDescent="0.2"/>
    <row r="637" ht="15.75" hidden="1" customHeight="1" x14ac:dyDescent="0.2"/>
    <row r="638" ht="15.75" hidden="1" customHeight="1" x14ac:dyDescent="0.2"/>
    <row r="639" ht="15.75" hidden="1" customHeight="1" x14ac:dyDescent="0.2"/>
    <row r="640" ht="15.75" hidden="1" customHeight="1" x14ac:dyDescent="0.2"/>
    <row r="641" ht="15.75" hidden="1" customHeight="1" x14ac:dyDescent="0.2"/>
    <row r="642" ht="15.75" hidden="1" customHeight="1" x14ac:dyDescent="0.2"/>
    <row r="643" ht="15.75" hidden="1" customHeight="1" x14ac:dyDescent="0.2"/>
    <row r="644" ht="15.75" hidden="1" customHeight="1" x14ac:dyDescent="0.2"/>
    <row r="645" ht="15.75" hidden="1" customHeight="1" x14ac:dyDescent="0.2"/>
    <row r="646" ht="15.75" hidden="1" customHeight="1" x14ac:dyDescent="0.2"/>
    <row r="647" ht="15.75" hidden="1" customHeight="1" x14ac:dyDescent="0.2"/>
    <row r="648" ht="15.75" hidden="1" customHeight="1" x14ac:dyDescent="0.2"/>
    <row r="649" ht="15.75" hidden="1" customHeight="1" x14ac:dyDescent="0.2"/>
    <row r="650" ht="15.75" hidden="1" customHeight="1" x14ac:dyDescent="0.2"/>
    <row r="651" ht="15.75" hidden="1" customHeight="1" x14ac:dyDescent="0.2"/>
    <row r="652" ht="15.75" hidden="1" customHeight="1" x14ac:dyDescent="0.2"/>
    <row r="653" ht="15.75" hidden="1" customHeight="1" x14ac:dyDescent="0.2"/>
    <row r="654" ht="15.75" hidden="1" customHeight="1" x14ac:dyDescent="0.2"/>
    <row r="655" ht="15.75" hidden="1" customHeight="1" x14ac:dyDescent="0.2"/>
    <row r="656" ht="15.75" hidden="1" customHeight="1" x14ac:dyDescent="0.2"/>
    <row r="657" ht="15.75" hidden="1" customHeight="1" x14ac:dyDescent="0.2"/>
    <row r="658" ht="15.75" hidden="1" customHeight="1" x14ac:dyDescent="0.2"/>
    <row r="659" ht="15.75" hidden="1" customHeight="1" x14ac:dyDescent="0.2"/>
    <row r="660" ht="15.75" hidden="1" customHeight="1" x14ac:dyDescent="0.2"/>
    <row r="661" ht="15.75" hidden="1" customHeight="1" x14ac:dyDescent="0.2"/>
    <row r="662" ht="15.75" hidden="1" customHeight="1" x14ac:dyDescent="0.2"/>
    <row r="663" ht="15.75" hidden="1" customHeight="1" x14ac:dyDescent="0.2"/>
    <row r="664" ht="15.75" hidden="1" customHeight="1" x14ac:dyDescent="0.2"/>
    <row r="665" ht="15.75" hidden="1" customHeight="1" x14ac:dyDescent="0.2"/>
    <row r="666" ht="15.75" hidden="1" customHeight="1" x14ac:dyDescent="0.2"/>
    <row r="667" ht="15.75" hidden="1" customHeight="1" x14ac:dyDescent="0.2"/>
    <row r="668" ht="15.75" hidden="1" customHeight="1" x14ac:dyDescent="0.2"/>
    <row r="669" ht="15.75" hidden="1" customHeight="1" x14ac:dyDescent="0.2"/>
    <row r="670" ht="15.75" hidden="1" customHeight="1" x14ac:dyDescent="0.2"/>
    <row r="671" ht="15.75" hidden="1" customHeight="1" x14ac:dyDescent="0.2"/>
    <row r="672" ht="15.75" hidden="1" customHeight="1" x14ac:dyDescent="0.2"/>
    <row r="673" ht="15.75" hidden="1" customHeight="1" x14ac:dyDescent="0.2"/>
    <row r="674" ht="15.75" hidden="1" customHeight="1" x14ac:dyDescent="0.2"/>
    <row r="675" ht="15.75" hidden="1" customHeight="1" x14ac:dyDescent="0.2"/>
    <row r="676" ht="15.75" hidden="1" customHeight="1" x14ac:dyDescent="0.2"/>
    <row r="677" ht="15.75" hidden="1" customHeight="1" x14ac:dyDescent="0.2"/>
    <row r="678" ht="15.75" hidden="1" customHeight="1" x14ac:dyDescent="0.2"/>
    <row r="679" ht="15.75" hidden="1" customHeight="1" x14ac:dyDescent="0.2"/>
    <row r="680" ht="15.75" hidden="1" customHeight="1" x14ac:dyDescent="0.2"/>
    <row r="681" ht="15.75" hidden="1" customHeight="1" x14ac:dyDescent="0.2"/>
    <row r="682" ht="15.75" hidden="1" customHeight="1" x14ac:dyDescent="0.2"/>
    <row r="683" ht="15.75" hidden="1" customHeight="1" x14ac:dyDescent="0.2"/>
    <row r="684" ht="15.75" hidden="1" customHeight="1" x14ac:dyDescent="0.2"/>
    <row r="685" ht="15.75" hidden="1" customHeight="1" x14ac:dyDescent="0.2"/>
    <row r="686" ht="15.75" hidden="1" customHeight="1" x14ac:dyDescent="0.2"/>
    <row r="687" ht="15.75" hidden="1" customHeight="1" x14ac:dyDescent="0.2"/>
    <row r="688" ht="15.75" hidden="1" customHeight="1" x14ac:dyDescent="0.2"/>
    <row r="689" ht="15.75" hidden="1" customHeight="1" x14ac:dyDescent="0.2"/>
    <row r="690" ht="15.75" hidden="1" customHeight="1" x14ac:dyDescent="0.2"/>
    <row r="691" ht="15.75" hidden="1" customHeight="1" x14ac:dyDescent="0.2"/>
    <row r="692" ht="15.75" hidden="1" customHeight="1" x14ac:dyDescent="0.2"/>
    <row r="693" ht="15.75" hidden="1" customHeight="1" x14ac:dyDescent="0.2"/>
    <row r="694" ht="15.75" hidden="1" customHeight="1" x14ac:dyDescent="0.2"/>
    <row r="695" ht="15.75" hidden="1" customHeight="1" x14ac:dyDescent="0.2"/>
    <row r="696" ht="15.75" hidden="1" customHeight="1" x14ac:dyDescent="0.2"/>
    <row r="697" ht="15.75" hidden="1" customHeight="1" x14ac:dyDescent="0.2"/>
    <row r="698" ht="15.75" hidden="1" customHeight="1" x14ac:dyDescent="0.2"/>
    <row r="699" ht="15.75" hidden="1" customHeight="1" x14ac:dyDescent="0.2"/>
    <row r="700" ht="15.75" hidden="1" customHeight="1" x14ac:dyDescent="0.2"/>
    <row r="701" ht="15.75" hidden="1" customHeight="1" x14ac:dyDescent="0.2"/>
    <row r="702" ht="15.75" hidden="1" customHeight="1" x14ac:dyDescent="0.2"/>
    <row r="703" ht="15.75" hidden="1" customHeight="1" x14ac:dyDescent="0.2"/>
    <row r="704" ht="15.75" hidden="1" customHeight="1" x14ac:dyDescent="0.2"/>
    <row r="705" ht="15.75" hidden="1" customHeight="1" x14ac:dyDescent="0.2"/>
    <row r="706" ht="15.75" hidden="1" customHeight="1" x14ac:dyDescent="0.2"/>
    <row r="707" ht="15.75" hidden="1" customHeight="1" x14ac:dyDescent="0.2"/>
    <row r="708" ht="15.75" hidden="1" customHeight="1" x14ac:dyDescent="0.2"/>
    <row r="709" ht="15.75" hidden="1" customHeight="1" x14ac:dyDescent="0.2"/>
    <row r="710" ht="15.75" hidden="1" customHeight="1" x14ac:dyDescent="0.2"/>
    <row r="711" ht="15.75" hidden="1" customHeight="1" x14ac:dyDescent="0.2"/>
    <row r="712" ht="15.75" hidden="1" customHeight="1" x14ac:dyDescent="0.2"/>
    <row r="713" ht="15.75" hidden="1" customHeight="1" x14ac:dyDescent="0.2"/>
    <row r="714" ht="15.75" hidden="1" customHeight="1" x14ac:dyDescent="0.2"/>
    <row r="715" ht="15.75" hidden="1" customHeight="1" x14ac:dyDescent="0.2"/>
    <row r="716" ht="15.75" hidden="1" customHeight="1" x14ac:dyDescent="0.2"/>
    <row r="717" ht="15.75" hidden="1" customHeight="1" x14ac:dyDescent="0.2"/>
    <row r="718" ht="15.75" hidden="1" customHeight="1" x14ac:dyDescent="0.2"/>
    <row r="719" ht="15.75" hidden="1" customHeight="1" x14ac:dyDescent="0.2"/>
    <row r="720" ht="15.75" hidden="1" customHeight="1" x14ac:dyDescent="0.2"/>
    <row r="721" ht="15.75" hidden="1" customHeight="1" x14ac:dyDescent="0.2"/>
    <row r="722" ht="15.75" hidden="1" customHeight="1" x14ac:dyDescent="0.2"/>
    <row r="723" ht="15.75" hidden="1" customHeight="1" x14ac:dyDescent="0.2"/>
    <row r="724" ht="15.75" hidden="1" customHeight="1" x14ac:dyDescent="0.2"/>
    <row r="725" ht="15.75" hidden="1" customHeight="1" x14ac:dyDescent="0.2"/>
    <row r="726" ht="15.75" hidden="1" customHeight="1" x14ac:dyDescent="0.2"/>
    <row r="727" ht="15.75" hidden="1" customHeight="1" x14ac:dyDescent="0.2"/>
    <row r="728" ht="15.75" hidden="1" customHeight="1" x14ac:dyDescent="0.2"/>
    <row r="729" ht="15.75" hidden="1" customHeight="1" x14ac:dyDescent="0.2"/>
    <row r="730" ht="15.75" hidden="1" customHeight="1" x14ac:dyDescent="0.2"/>
    <row r="731" ht="15.75" hidden="1" customHeight="1" x14ac:dyDescent="0.2"/>
    <row r="732" ht="15.75" hidden="1" customHeight="1" x14ac:dyDescent="0.2"/>
    <row r="733" ht="15.75" hidden="1" customHeight="1" x14ac:dyDescent="0.2"/>
    <row r="734" ht="15.75" hidden="1" customHeight="1" x14ac:dyDescent="0.2"/>
    <row r="735" ht="15.75" hidden="1" customHeight="1" x14ac:dyDescent="0.2"/>
    <row r="736" ht="15.75" hidden="1" customHeight="1" x14ac:dyDescent="0.2"/>
    <row r="737" ht="15.75" hidden="1" customHeight="1" x14ac:dyDescent="0.2"/>
    <row r="738" ht="15.75" hidden="1" customHeight="1" x14ac:dyDescent="0.2"/>
    <row r="739" ht="15.75" hidden="1" customHeight="1" x14ac:dyDescent="0.2"/>
    <row r="740" ht="15.75" hidden="1" customHeight="1" x14ac:dyDescent="0.2"/>
    <row r="741" ht="15.75" hidden="1" customHeight="1" x14ac:dyDescent="0.2"/>
    <row r="742" ht="15.75" hidden="1" customHeight="1" x14ac:dyDescent="0.2"/>
    <row r="743" ht="15.75" hidden="1" customHeight="1" x14ac:dyDescent="0.2"/>
    <row r="744" ht="15.75" hidden="1" customHeight="1" x14ac:dyDescent="0.2"/>
    <row r="745" ht="15.75" hidden="1" customHeight="1" x14ac:dyDescent="0.2"/>
    <row r="746" ht="15.75" hidden="1" customHeight="1" x14ac:dyDescent="0.2"/>
    <row r="747" ht="15.75" hidden="1" customHeight="1" x14ac:dyDescent="0.2"/>
    <row r="748" ht="15.75" hidden="1" customHeight="1" x14ac:dyDescent="0.2"/>
    <row r="749" ht="15.75" hidden="1" customHeight="1" x14ac:dyDescent="0.2"/>
    <row r="750" ht="15.75" hidden="1" customHeight="1" x14ac:dyDescent="0.2"/>
    <row r="751" ht="15.75" hidden="1" customHeight="1" x14ac:dyDescent="0.2"/>
    <row r="752" ht="15.75" hidden="1" customHeight="1" x14ac:dyDescent="0.2"/>
    <row r="753" ht="15.75" hidden="1" customHeight="1" x14ac:dyDescent="0.2"/>
    <row r="754" ht="15.75" hidden="1" customHeight="1" x14ac:dyDescent="0.2"/>
    <row r="755" ht="15.75" hidden="1" customHeight="1" x14ac:dyDescent="0.2"/>
    <row r="756" ht="15.75" hidden="1" customHeight="1" x14ac:dyDescent="0.2"/>
    <row r="757" ht="15.75" hidden="1" customHeight="1" x14ac:dyDescent="0.2"/>
    <row r="758" ht="15.75" hidden="1" customHeight="1" x14ac:dyDescent="0.2"/>
    <row r="759" ht="15.75" hidden="1" customHeight="1" x14ac:dyDescent="0.2"/>
    <row r="760" ht="15.75" hidden="1" customHeight="1" x14ac:dyDescent="0.2"/>
    <row r="761" ht="15.75" hidden="1" customHeight="1" x14ac:dyDescent="0.2"/>
    <row r="762" ht="15.75" hidden="1" customHeight="1" x14ac:dyDescent="0.2"/>
    <row r="763" ht="15.75" hidden="1" customHeight="1" x14ac:dyDescent="0.2"/>
    <row r="764" ht="15.75" hidden="1" customHeight="1" x14ac:dyDescent="0.2"/>
    <row r="765" ht="15.75" hidden="1" customHeight="1" x14ac:dyDescent="0.2"/>
    <row r="766" ht="15.75" hidden="1" customHeight="1" x14ac:dyDescent="0.2"/>
    <row r="767" ht="15.75" hidden="1" customHeight="1" x14ac:dyDescent="0.2"/>
    <row r="768" ht="15.75" hidden="1" customHeight="1" x14ac:dyDescent="0.2"/>
    <row r="769" ht="15.75" hidden="1" customHeight="1" x14ac:dyDescent="0.2"/>
    <row r="770" ht="15.75" hidden="1" customHeight="1" x14ac:dyDescent="0.2"/>
    <row r="771" ht="15.75" hidden="1" customHeight="1" x14ac:dyDescent="0.2"/>
    <row r="772" ht="15.75" hidden="1" customHeight="1" x14ac:dyDescent="0.2"/>
    <row r="773" ht="15.75" hidden="1" customHeight="1" x14ac:dyDescent="0.2"/>
    <row r="774" ht="15.75" hidden="1" customHeight="1" x14ac:dyDescent="0.2"/>
    <row r="775" ht="15.75" hidden="1" customHeight="1" x14ac:dyDescent="0.2"/>
    <row r="776" ht="15.75" hidden="1" customHeight="1" x14ac:dyDescent="0.2"/>
    <row r="777" ht="15.75" hidden="1" customHeight="1" x14ac:dyDescent="0.2"/>
    <row r="778" ht="15.75" hidden="1" customHeight="1" x14ac:dyDescent="0.2"/>
    <row r="779" ht="15.75" hidden="1" customHeight="1" x14ac:dyDescent="0.2"/>
    <row r="780" ht="15.75" hidden="1" customHeight="1" x14ac:dyDescent="0.2"/>
    <row r="781" ht="15.75" hidden="1" customHeight="1" x14ac:dyDescent="0.2"/>
    <row r="782" ht="15.75" hidden="1" customHeight="1" x14ac:dyDescent="0.2"/>
    <row r="783" ht="15.75" hidden="1" customHeight="1" x14ac:dyDescent="0.2"/>
    <row r="784" ht="15.75" hidden="1" customHeight="1" x14ac:dyDescent="0.2"/>
    <row r="785" ht="15.75" hidden="1" customHeight="1" x14ac:dyDescent="0.2"/>
    <row r="786" ht="15.75" hidden="1" customHeight="1" x14ac:dyDescent="0.2"/>
    <row r="787" ht="15.75" hidden="1" customHeight="1" x14ac:dyDescent="0.2"/>
    <row r="788" ht="15.75" hidden="1" customHeight="1" x14ac:dyDescent="0.2"/>
    <row r="789" ht="15.75" hidden="1" customHeight="1" x14ac:dyDescent="0.2"/>
    <row r="790" ht="15.75" hidden="1" customHeight="1" x14ac:dyDescent="0.2"/>
    <row r="791" ht="15.75" hidden="1" customHeight="1" x14ac:dyDescent="0.2"/>
    <row r="792" ht="15.75" hidden="1" customHeight="1" x14ac:dyDescent="0.2"/>
    <row r="793" ht="15.75" hidden="1" customHeight="1" x14ac:dyDescent="0.2"/>
    <row r="794" ht="15.75" hidden="1" customHeight="1" x14ac:dyDescent="0.2"/>
    <row r="795" ht="15.75" hidden="1" customHeight="1" x14ac:dyDescent="0.2"/>
    <row r="796" ht="15.75" hidden="1" customHeight="1" x14ac:dyDescent="0.2"/>
    <row r="797" ht="15.75" hidden="1" customHeight="1" x14ac:dyDescent="0.2"/>
    <row r="798" ht="15.75" hidden="1" customHeight="1" x14ac:dyDescent="0.2"/>
    <row r="799" ht="15.75" hidden="1" customHeight="1" x14ac:dyDescent="0.2"/>
    <row r="800" ht="15.75" hidden="1" customHeight="1" x14ac:dyDescent="0.2"/>
    <row r="801" ht="15.75" hidden="1" customHeight="1" x14ac:dyDescent="0.2"/>
    <row r="802" ht="15.75" hidden="1" customHeight="1" x14ac:dyDescent="0.2"/>
    <row r="803" ht="15.75" hidden="1" customHeight="1" x14ac:dyDescent="0.2"/>
    <row r="804" ht="15.75" hidden="1" customHeight="1" x14ac:dyDescent="0.2"/>
    <row r="805" ht="15.75" hidden="1" customHeight="1" x14ac:dyDescent="0.2"/>
    <row r="806" ht="15.75" hidden="1" customHeight="1" x14ac:dyDescent="0.2"/>
    <row r="807" ht="15.75" hidden="1" customHeight="1" x14ac:dyDescent="0.2"/>
    <row r="808" ht="15.75" hidden="1" customHeight="1" x14ac:dyDescent="0.2"/>
    <row r="809" ht="15.75" hidden="1" customHeight="1" x14ac:dyDescent="0.2"/>
    <row r="810" ht="15.75" hidden="1" customHeight="1" x14ac:dyDescent="0.2"/>
    <row r="811" ht="15.75" hidden="1" customHeight="1" x14ac:dyDescent="0.2"/>
    <row r="812" ht="15.75" hidden="1" customHeight="1" x14ac:dyDescent="0.2"/>
    <row r="813" ht="15.75" hidden="1" customHeight="1" x14ac:dyDescent="0.2"/>
    <row r="814" ht="15.75" hidden="1" customHeight="1" x14ac:dyDescent="0.2"/>
    <row r="815" ht="15.75" hidden="1" customHeight="1" x14ac:dyDescent="0.2"/>
    <row r="816" ht="15.75" hidden="1" customHeight="1" x14ac:dyDescent="0.2"/>
    <row r="817" ht="15.75" hidden="1" customHeight="1" x14ac:dyDescent="0.2"/>
    <row r="818" ht="15.75" hidden="1" customHeight="1" x14ac:dyDescent="0.2"/>
    <row r="819" ht="15.75" hidden="1" customHeight="1" x14ac:dyDescent="0.2"/>
    <row r="820" ht="15.75" hidden="1" customHeight="1" x14ac:dyDescent="0.2"/>
    <row r="821" ht="15.75" hidden="1" customHeight="1" x14ac:dyDescent="0.2"/>
    <row r="822" ht="15.75" hidden="1" customHeight="1" x14ac:dyDescent="0.2"/>
    <row r="823" ht="15.75" hidden="1" customHeight="1" x14ac:dyDescent="0.2"/>
    <row r="824" ht="15.75" hidden="1" customHeight="1" x14ac:dyDescent="0.2"/>
    <row r="825" ht="15.75" hidden="1" customHeight="1" x14ac:dyDescent="0.2"/>
    <row r="826" ht="15.75" hidden="1" customHeight="1" x14ac:dyDescent="0.2"/>
    <row r="827" ht="15.75" hidden="1" customHeight="1" x14ac:dyDescent="0.2"/>
    <row r="828" ht="15.75" hidden="1" customHeight="1" x14ac:dyDescent="0.2"/>
    <row r="829" ht="15.75" hidden="1" customHeight="1" x14ac:dyDescent="0.2"/>
    <row r="830" ht="15.75" hidden="1" customHeight="1" x14ac:dyDescent="0.2"/>
    <row r="831" ht="15.75" hidden="1" customHeight="1" x14ac:dyDescent="0.2"/>
    <row r="832" ht="15.75" hidden="1" customHeight="1" x14ac:dyDescent="0.2"/>
    <row r="833" ht="15.75" hidden="1" customHeight="1" x14ac:dyDescent="0.2"/>
    <row r="834" ht="15.75" hidden="1" customHeight="1" x14ac:dyDescent="0.2"/>
    <row r="835" ht="15.75" hidden="1" customHeight="1" x14ac:dyDescent="0.2"/>
    <row r="836" ht="15.75" hidden="1" customHeight="1" x14ac:dyDescent="0.2"/>
    <row r="837" ht="15.75" hidden="1" customHeight="1" x14ac:dyDescent="0.2"/>
    <row r="838" ht="15.75" hidden="1" customHeight="1" x14ac:dyDescent="0.2"/>
    <row r="839" ht="15.75" hidden="1" customHeight="1" x14ac:dyDescent="0.2"/>
    <row r="840" ht="15.75" hidden="1" customHeight="1" x14ac:dyDescent="0.2"/>
    <row r="841" ht="15.75" hidden="1" customHeight="1" x14ac:dyDescent="0.2"/>
    <row r="842" ht="15.75" hidden="1" customHeight="1" x14ac:dyDescent="0.2"/>
    <row r="843" ht="15.75" hidden="1" customHeight="1" x14ac:dyDescent="0.2"/>
    <row r="844" ht="15.75" hidden="1" customHeight="1" x14ac:dyDescent="0.2"/>
    <row r="845" ht="15.75" hidden="1" customHeight="1" x14ac:dyDescent="0.2"/>
    <row r="846" ht="15.75" hidden="1" customHeight="1" x14ac:dyDescent="0.2"/>
    <row r="847" ht="15.75" hidden="1" customHeight="1" x14ac:dyDescent="0.2"/>
    <row r="848" ht="15.75" hidden="1" customHeight="1" x14ac:dyDescent="0.2"/>
    <row r="849" ht="15.75" hidden="1" customHeight="1" x14ac:dyDescent="0.2"/>
    <row r="850" ht="15.75" hidden="1" customHeight="1" x14ac:dyDescent="0.2"/>
    <row r="851" ht="15.75" hidden="1" customHeight="1" x14ac:dyDescent="0.2"/>
    <row r="852" ht="15.75" hidden="1" customHeight="1" x14ac:dyDescent="0.2"/>
    <row r="853" ht="15.75" hidden="1" customHeight="1" x14ac:dyDescent="0.2"/>
    <row r="854" ht="15.75" hidden="1" customHeight="1" x14ac:dyDescent="0.2"/>
    <row r="855" ht="15.75" hidden="1" customHeight="1" x14ac:dyDescent="0.2"/>
    <row r="856" ht="15.75" hidden="1" customHeight="1" x14ac:dyDescent="0.2"/>
    <row r="857" ht="15.75" hidden="1" customHeight="1" x14ac:dyDescent="0.2"/>
    <row r="858" ht="15.75" hidden="1" customHeight="1" x14ac:dyDescent="0.2"/>
    <row r="859" ht="15.75" hidden="1" customHeight="1" x14ac:dyDescent="0.2"/>
    <row r="860" ht="15.75" hidden="1" customHeight="1" x14ac:dyDescent="0.2"/>
    <row r="861" ht="15.75" hidden="1" customHeight="1" x14ac:dyDescent="0.2"/>
    <row r="862" ht="15.75" hidden="1" customHeight="1" x14ac:dyDescent="0.2"/>
    <row r="863" ht="15.75" hidden="1" customHeight="1" x14ac:dyDescent="0.2"/>
    <row r="864" ht="15.75" hidden="1" customHeight="1" x14ac:dyDescent="0.2"/>
    <row r="865" ht="15.75" hidden="1" customHeight="1" x14ac:dyDescent="0.2"/>
    <row r="866" ht="15.75" hidden="1" customHeight="1" x14ac:dyDescent="0.2"/>
    <row r="867" ht="15.75" hidden="1" customHeight="1" x14ac:dyDescent="0.2"/>
    <row r="868" ht="15.75" hidden="1" customHeight="1" x14ac:dyDescent="0.2"/>
    <row r="869" ht="15.75" hidden="1" customHeight="1" x14ac:dyDescent="0.2"/>
    <row r="870" ht="15.75" hidden="1" customHeight="1" x14ac:dyDescent="0.2"/>
    <row r="871" ht="15.75" hidden="1" customHeight="1" x14ac:dyDescent="0.2"/>
    <row r="872" ht="15.75" hidden="1" customHeight="1" x14ac:dyDescent="0.2"/>
    <row r="873" ht="15.75" hidden="1" customHeight="1" x14ac:dyDescent="0.2"/>
    <row r="874" ht="15.75" hidden="1" customHeight="1" x14ac:dyDescent="0.2"/>
    <row r="875" ht="15.75" hidden="1" customHeight="1" x14ac:dyDescent="0.2"/>
    <row r="876" ht="15.75" hidden="1" customHeight="1" x14ac:dyDescent="0.2"/>
    <row r="877" ht="15.75" hidden="1" customHeight="1" x14ac:dyDescent="0.2"/>
    <row r="878" ht="15.75" hidden="1" customHeight="1" x14ac:dyDescent="0.2"/>
    <row r="879" ht="15.75" hidden="1" customHeight="1" x14ac:dyDescent="0.2"/>
    <row r="880" ht="15.75" hidden="1" customHeight="1" x14ac:dyDescent="0.2"/>
    <row r="881" ht="15.75" hidden="1" customHeight="1" x14ac:dyDescent="0.2"/>
    <row r="882" ht="15.75" hidden="1" customHeight="1" x14ac:dyDescent="0.2"/>
    <row r="883" ht="15.75" hidden="1" customHeight="1" x14ac:dyDescent="0.2"/>
    <row r="884" ht="15.75" hidden="1" customHeight="1" x14ac:dyDescent="0.2"/>
    <row r="885" ht="15.75" hidden="1" customHeight="1" x14ac:dyDescent="0.2"/>
    <row r="886" ht="15.75" hidden="1" customHeight="1" x14ac:dyDescent="0.2"/>
    <row r="887" ht="15.75" hidden="1" customHeight="1" x14ac:dyDescent="0.2"/>
    <row r="888" ht="15.75" hidden="1" customHeight="1" x14ac:dyDescent="0.2"/>
    <row r="889" ht="15.75" hidden="1" customHeight="1" x14ac:dyDescent="0.2"/>
    <row r="890" ht="15.75" hidden="1" customHeight="1" x14ac:dyDescent="0.2"/>
    <row r="891" ht="15.75" hidden="1" customHeight="1" x14ac:dyDescent="0.2"/>
    <row r="892" ht="15.75" hidden="1" customHeight="1" x14ac:dyDescent="0.2"/>
    <row r="893" ht="15.75" hidden="1" customHeight="1" x14ac:dyDescent="0.2"/>
    <row r="894" ht="15.75" hidden="1" customHeight="1" x14ac:dyDescent="0.2"/>
    <row r="895" ht="15.75" hidden="1" customHeight="1" x14ac:dyDescent="0.2"/>
    <row r="896" ht="15.75" hidden="1" customHeight="1" x14ac:dyDescent="0.2"/>
    <row r="897" ht="15.75" hidden="1" customHeight="1" x14ac:dyDescent="0.2"/>
    <row r="898" ht="15.75" hidden="1" customHeight="1" x14ac:dyDescent="0.2"/>
    <row r="899" ht="15.75" hidden="1" customHeight="1" x14ac:dyDescent="0.2"/>
    <row r="900" ht="15.75" hidden="1" customHeight="1" x14ac:dyDescent="0.2"/>
    <row r="901" ht="15.75" hidden="1" customHeight="1" x14ac:dyDescent="0.2"/>
    <row r="902" ht="15.75" hidden="1" customHeight="1" x14ac:dyDescent="0.2"/>
    <row r="903" ht="15.75" hidden="1" customHeight="1" x14ac:dyDescent="0.2"/>
    <row r="904" ht="15.75" hidden="1" customHeight="1" x14ac:dyDescent="0.2"/>
    <row r="905" ht="15.75" hidden="1" customHeight="1" x14ac:dyDescent="0.2"/>
    <row r="906" ht="15.75" hidden="1" customHeight="1" x14ac:dyDescent="0.2"/>
    <row r="907" ht="15.75" hidden="1" customHeight="1" x14ac:dyDescent="0.2"/>
    <row r="908" ht="15.75" hidden="1" customHeight="1" x14ac:dyDescent="0.2"/>
    <row r="909" ht="15.75" hidden="1" customHeight="1" x14ac:dyDescent="0.2"/>
    <row r="910" ht="15.75" hidden="1" customHeight="1" x14ac:dyDescent="0.2"/>
    <row r="911" ht="15.75" hidden="1" customHeight="1" x14ac:dyDescent="0.2"/>
    <row r="912" ht="15.75" hidden="1" customHeight="1" x14ac:dyDescent="0.2"/>
    <row r="913" ht="15.75" hidden="1" customHeight="1" x14ac:dyDescent="0.2"/>
    <row r="914" ht="15.75" hidden="1" customHeight="1" x14ac:dyDescent="0.2"/>
    <row r="915" ht="15.75" hidden="1" customHeight="1" x14ac:dyDescent="0.2"/>
    <row r="916" ht="15.75" hidden="1" customHeight="1" x14ac:dyDescent="0.2"/>
    <row r="917" ht="15.75" hidden="1" customHeight="1" x14ac:dyDescent="0.2"/>
    <row r="918" ht="15.75" hidden="1" customHeight="1" x14ac:dyDescent="0.2"/>
    <row r="919" ht="15.75" hidden="1" customHeight="1" x14ac:dyDescent="0.2"/>
    <row r="920" ht="15.75" hidden="1" customHeight="1" x14ac:dyDescent="0.2"/>
    <row r="921" ht="15.75" hidden="1" customHeight="1" x14ac:dyDescent="0.2"/>
    <row r="922" ht="15.75" hidden="1" customHeight="1" x14ac:dyDescent="0.2"/>
    <row r="923" ht="15.75" hidden="1" customHeight="1" x14ac:dyDescent="0.2"/>
    <row r="924" ht="15.75" hidden="1" customHeight="1" x14ac:dyDescent="0.2"/>
    <row r="925" ht="15.75" hidden="1" customHeight="1" x14ac:dyDescent="0.2"/>
    <row r="926" ht="15.75" hidden="1" customHeight="1" x14ac:dyDescent="0.2"/>
    <row r="927" ht="15.75" hidden="1" customHeight="1" x14ac:dyDescent="0.2"/>
    <row r="928" ht="15.75" hidden="1" customHeight="1" x14ac:dyDescent="0.2"/>
    <row r="929" ht="15.75" hidden="1" customHeight="1" x14ac:dyDescent="0.2"/>
    <row r="930" ht="15.75" hidden="1" customHeight="1" x14ac:dyDescent="0.2"/>
    <row r="931" ht="15.75" hidden="1" customHeight="1" x14ac:dyDescent="0.2"/>
    <row r="932" ht="15.75" hidden="1" customHeight="1" x14ac:dyDescent="0.2"/>
    <row r="933" ht="15.75" hidden="1" customHeight="1" x14ac:dyDescent="0.2"/>
    <row r="934" ht="15.75" hidden="1" customHeight="1" x14ac:dyDescent="0.2"/>
    <row r="935" ht="15.75" hidden="1" customHeight="1" x14ac:dyDescent="0.2"/>
    <row r="936" ht="15.75" hidden="1" customHeight="1" x14ac:dyDescent="0.2"/>
    <row r="937" ht="15.75" hidden="1" customHeight="1" x14ac:dyDescent="0.2"/>
    <row r="938" ht="15.75" hidden="1" customHeight="1" x14ac:dyDescent="0.2"/>
    <row r="939" ht="15.75" hidden="1" customHeight="1" x14ac:dyDescent="0.2"/>
    <row r="940" ht="15.75" hidden="1" customHeight="1" x14ac:dyDescent="0.2"/>
    <row r="941" ht="15.75" hidden="1" customHeight="1" x14ac:dyDescent="0.2"/>
    <row r="942" ht="15.75" hidden="1" customHeight="1" x14ac:dyDescent="0.2"/>
    <row r="943" ht="15.75" hidden="1" customHeight="1" x14ac:dyDescent="0.2"/>
    <row r="944" ht="15.75" hidden="1" customHeight="1" x14ac:dyDescent="0.2"/>
    <row r="945" ht="15.75" hidden="1" customHeight="1" x14ac:dyDescent="0.2"/>
    <row r="946" ht="15.75" hidden="1" customHeight="1" x14ac:dyDescent="0.2"/>
    <row r="947" ht="15.75" hidden="1" customHeight="1" x14ac:dyDescent="0.2"/>
    <row r="948" ht="15.75" hidden="1" customHeight="1" x14ac:dyDescent="0.2"/>
    <row r="949" ht="15.75" hidden="1" customHeight="1" x14ac:dyDescent="0.2"/>
    <row r="950" ht="15.75" hidden="1" customHeight="1" x14ac:dyDescent="0.2"/>
    <row r="951" ht="15.75" hidden="1" customHeight="1" x14ac:dyDescent="0.2"/>
    <row r="952" ht="15.75" hidden="1" customHeight="1" x14ac:dyDescent="0.2"/>
    <row r="953" ht="15.75" hidden="1" customHeight="1" x14ac:dyDescent="0.2"/>
    <row r="954" ht="15.75" hidden="1" customHeight="1" x14ac:dyDescent="0.2"/>
    <row r="955" ht="15.75" hidden="1" customHeight="1" x14ac:dyDescent="0.2"/>
    <row r="956" ht="15.75" hidden="1" customHeight="1" x14ac:dyDescent="0.2"/>
    <row r="957" ht="15.75" hidden="1" customHeight="1" x14ac:dyDescent="0.2"/>
    <row r="958" ht="15.75" hidden="1" customHeight="1" x14ac:dyDescent="0.2"/>
    <row r="959" ht="15.75" hidden="1" customHeight="1" x14ac:dyDescent="0.2"/>
    <row r="960" ht="15.75" hidden="1" customHeight="1" x14ac:dyDescent="0.2"/>
    <row r="961" ht="15.75" hidden="1" customHeight="1" x14ac:dyDescent="0.2"/>
    <row r="962" ht="15.75" hidden="1" customHeight="1" x14ac:dyDescent="0.2"/>
    <row r="963" ht="15.75" hidden="1" customHeight="1" x14ac:dyDescent="0.2"/>
    <row r="964" ht="15.75" hidden="1" customHeight="1" x14ac:dyDescent="0.2"/>
    <row r="965" ht="15.75" hidden="1" customHeight="1" x14ac:dyDescent="0.2"/>
    <row r="966" ht="15.75" hidden="1" customHeight="1" x14ac:dyDescent="0.2"/>
    <row r="967" ht="15.75" hidden="1" customHeight="1" x14ac:dyDescent="0.2"/>
    <row r="968" ht="15.75" hidden="1" customHeight="1" x14ac:dyDescent="0.2"/>
    <row r="969" ht="15.75" hidden="1" customHeight="1" x14ac:dyDescent="0.2"/>
    <row r="970" ht="15.75" hidden="1" customHeight="1" x14ac:dyDescent="0.2"/>
    <row r="971" ht="15.75" hidden="1" customHeight="1" x14ac:dyDescent="0.2"/>
    <row r="972" ht="15.75" hidden="1" customHeight="1" x14ac:dyDescent="0.2"/>
    <row r="973" ht="15.75" hidden="1" customHeight="1" x14ac:dyDescent="0.2"/>
    <row r="974" ht="15.75" hidden="1" customHeight="1" x14ac:dyDescent="0.2"/>
    <row r="975" ht="15.75" hidden="1" customHeight="1" x14ac:dyDescent="0.2"/>
    <row r="976" ht="15.75" hidden="1" customHeight="1" x14ac:dyDescent="0.2"/>
    <row r="977" ht="15.75" hidden="1" customHeight="1" x14ac:dyDescent="0.2"/>
    <row r="978" ht="15.75" hidden="1" customHeight="1" x14ac:dyDescent="0.2"/>
    <row r="979" ht="15.75" hidden="1" customHeight="1" x14ac:dyDescent="0.2"/>
    <row r="980" ht="15.75" hidden="1" customHeight="1" x14ac:dyDescent="0.2"/>
    <row r="981" ht="15.75" hidden="1" customHeight="1" x14ac:dyDescent="0.2"/>
    <row r="982" ht="15.75" hidden="1" customHeight="1" x14ac:dyDescent="0.2"/>
    <row r="983" ht="15.75" hidden="1" customHeight="1" x14ac:dyDescent="0.2"/>
    <row r="984" ht="15.75" hidden="1" customHeight="1" x14ac:dyDescent="0.2"/>
    <row r="985" ht="15.75" hidden="1" customHeight="1" x14ac:dyDescent="0.2"/>
    <row r="986" ht="15.75" hidden="1" customHeight="1" x14ac:dyDescent="0.2"/>
    <row r="987" ht="15.75" hidden="1" customHeight="1" x14ac:dyDescent="0.2"/>
    <row r="988" ht="15.75" hidden="1" customHeight="1" x14ac:dyDescent="0.2"/>
    <row r="989" ht="15.75" hidden="1" customHeight="1" x14ac:dyDescent="0.2"/>
    <row r="990" ht="15.75" hidden="1" customHeight="1" x14ac:dyDescent="0.2"/>
    <row r="991" ht="15.75" hidden="1" customHeight="1" x14ac:dyDescent="0.2"/>
    <row r="992" ht="15.75" hidden="1" customHeight="1" x14ac:dyDescent="0.2"/>
    <row r="993" ht="15.75" hidden="1" customHeight="1" x14ac:dyDescent="0.2"/>
    <row r="994" ht="15.75" hidden="1" customHeight="1" x14ac:dyDescent="0.2"/>
    <row r="995" ht="15.75" hidden="1" customHeight="1" x14ac:dyDescent="0.2"/>
    <row r="996" ht="15.75" hidden="1" customHeight="1" x14ac:dyDescent="0.2"/>
    <row r="997" ht="15.75" hidden="1" customHeight="1" x14ac:dyDescent="0.2"/>
    <row r="998" ht="15.75" hidden="1" customHeight="1" x14ac:dyDescent="0.2"/>
    <row r="999" ht="15.75" hidden="1" customHeight="1" x14ac:dyDescent="0.2"/>
    <row r="1000" ht="15.75" hidden="1" customHeight="1" x14ac:dyDescent="0.2"/>
    <row r="1001" ht="15.75" hidden="1" customHeight="1" x14ac:dyDescent="0.2"/>
    <row r="1002" ht="15.75" hidden="1" customHeight="1" x14ac:dyDescent="0.2"/>
    <row r="1003" ht="15.75" hidden="1" customHeight="1" x14ac:dyDescent="0.2"/>
  </sheetData>
  <sheetProtection formatCells="0" formatColumns="0" formatRows="0" insertColumns="0" insertRows="0" insertHyperlinks="0" deleteColumns="0" deleteRows="0" sort="0" autoFilter="0" pivotTables="0"/>
  <mergeCells count="6">
    <mergeCell ref="B2:D2"/>
    <mergeCell ref="B3:D3"/>
    <mergeCell ref="B4:D4"/>
    <mergeCell ref="B28:C28"/>
    <mergeCell ref="D28:D37"/>
    <mergeCell ref="B29:C37"/>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03"/>
  <sheetViews>
    <sheetView showGridLines="0" zoomScale="60" zoomScaleNormal="60" workbookViewId="0">
      <pane ySplit="4" topLeftCell="A57" activePane="bottomLeft" state="frozen"/>
      <selection pane="bottomLeft" activeCell="C64" sqref="C64"/>
    </sheetView>
  </sheetViews>
  <sheetFormatPr defaultColWidth="0" defaultRowHeight="15" customHeight="1" zeroHeight="1" x14ac:dyDescent="0.25"/>
  <cols>
    <col min="1" max="1" width="14.42578125" style="2" customWidth="1"/>
    <col min="2" max="2" width="76.7109375" style="2" customWidth="1"/>
    <col min="3" max="3" width="23.85546875" style="2" customWidth="1"/>
    <col min="4" max="4" width="37" style="2" customWidth="1"/>
    <col min="5" max="5" width="47.7109375" style="2" customWidth="1"/>
    <col min="6" max="6" width="14.42578125" style="2" customWidth="1"/>
    <col min="7" max="7" width="14.42578125" style="2" hidden="1" customWidth="1"/>
    <col min="8" max="25" width="0" style="2" hidden="1" customWidth="1"/>
    <col min="26" max="16384" width="14.42578125" style="2" hidden="1"/>
  </cols>
  <sheetData>
    <row r="1" spans="2:5" ht="15" customHeight="1" thickBot="1" x14ac:dyDescent="0.3"/>
    <row r="2" spans="2:5" ht="40.5" thickBot="1" x14ac:dyDescent="0.3">
      <c r="B2" s="183" t="s">
        <v>233</v>
      </c>
      <c r="C2" s="184"/>
      <c r="D2" s="184"/>
      <c r="E2" s="185"/>
    </row>
    <row r="3" spans="2:5" ht="49.5" customHeight="1" thickBot="1" x14ac:dyDescent="0.3">
      <c r="B3" s="198" t="s">
        <v>211</v>
      </c>
      <c r="C3" s="199"/>
      <c r="D3" s="199"/>
      <c r="E3" s="200"/>
    </row>
    <row r="4" spans="2:5" s="22" customFormat="1" ht="25.5" customHeight="1" thickBot="1" x14ac:dyDescent="0.3">
      <c r="B4" s="48" t="s">
        <v>22</v>
      </c>
      <c r="C4" s="49" t="s">
        <v>23</v>
      </c>
      <c r="D4" s="49" t="s">
        <v>24</v>
      </c>
      <c r="E4" s="50" t="s">
        <v>25</v>
      </c>
    </row>
    <row r="5" spans="2:5" s="27" customFormat="1" ht="24" customHeight="1" thickBot="1" x14ac:dyDescent="0.3">
      <c r="B5" s="195" t="s">
        <v>26</v>
      </c>
      <c r="C5" s="196"/>
      <c r="D5" s="196"/>
      <c r="E5" s="197"/>
    </row>
    <row r="6" spans="2:5" ht="17.25" customHeight="1" x14ac:dyDescent="0.25">
      <c r="B6" s="38" t="s">
        <v>27</v>
      </c>
      <c r="C6" s="138" t="s">
        <v>205</v>
      </c>
      <c r="D6" s="201"/>
      <c r="E6" s="39" t="str">
        <f>HYPERLINK("https://quickbooks.intuit.com/tutorials/lessons/estimates/","When to use Estimates")</f>
        <v>When to use Estimates</v>
      </c>
    </row>
    <row r="7" spans="2:5" ht="17.25" customHeight="1" x14ac:dyDescent="0.25">
      <c r="B7" s="28" t="s">
        <v>29</v>
      </c>
      <c r="C7" s="139" t="s">
        <v>28</v>
      </c>
      <c r="D7" s="201"/>
      <c r="E7" s="29" t="str">
        <f>HYPERLINK("https://community.intuit.com/articles/1763115-easy-invoicing-in-quickbooks-self-employed","Simple invoicing in QuickBooks Self-Employed")</f>
        <v>Simple invoicing in QuickBooks Self-Employed</v>
      </c>
    </row>
    <row r="8" spans="2:5" ht="17.25" customHeight="1" x14ac:dyDescent="0.25">
      <c r="B8" s="28" t="s">
        <v>30</v>
      </c>
      <c r="C8" s="139" t="s">
        <v>28</v>
      </c>
      <c r="D8" s="201"/>
      <c r="E8" s="29" t="str">
        <f>HYPERLINK("https://quickbooks.intuit.com/tutorials/lessons/invoicing/","When to use Invoices")</f>
        <v>When to use Invoices</v>
      </c>
    </row>
    <row r="9" spans="2:5" ht="17.25" customHeight="1" x14ac:dyDescent="0.25">
      <c r="B9" s="28" t="s">
        <v>31</v>
      </c>
      <c r="C9" s="139" t="s">
        <v>28</v>
      </c>
      <c r="D9" s="201"/>
      <c r="E9" s="29" t="str">
        <f>HYPERLINK("https://quickbooks.intuit.com/tutorials/lessons/sales-receipts/","When to use Sales Receipts")</f>
        <v>When to use Sales Receipts</v>
      </c>
    </row>
    <row r="10" spans="2:5" ht="17.25" customHeight="1" x14ac:dyDescent="0.25">
      <c r="B10" s="28" t="s">
        <v>32</v>
      </c>
      <c r="C10" s="139" t="s">
        <v>28</v>
      </c>
      <c r="D10" s="201"/>
      <c r="E10" s="29" t="str">
        <f>HYPERLINK("https://quickbooks.intuit.com/learn-support/en-us/accounts-receivable/create-and-manage-statements/01/186219","When to use Statements")</f>
        <v>When to use Statements</v>
      </c>
    </row>
    <row r="11" spans="2:5" ht="17.25" customHeight="1" x14ac:dyDescent="0.25">
      <c r="B11" s="28" t="s">
        <v>33</v>
      </c>
      <c r="C11" s="139" t="s">
        <v>205</v>
      </c>
      <c r="D11" s="201"/>
      <c r="E11" s="29" t="s">
        <v>34</v>
      </c>
    </row>
    <row r="12" spans="2:5" ht="17.25" customHeight="1" x14ac:dyDescent="0.25">
      <c r="B12" s="28" t="s">
        <v>35</v>
      </c>
      <c r="C12" s="139" t="s">
        <v>28</v>
      </c>
      <c r="D12" s="201"/>
      <c r="E12" s="29" t="str">
        <f>HYPERLINK("https://quickbooks.intuit.com/learn-support/en-us/manage-lists/set-pricing-rules/01/185449","When to use Price Rules")</f>
        <v>When to use Price Rules</v>
      </c>
    </row>
    <row r="13" spans="2:5" ht="17.25" customHeight="1" x14ac:dyDescent="0.25">
      <c r="B13" s="28" t="s">
        <v>36</v>
      </c>
      <c r="C13" s="139" t="s">
        <v>28</v>
      </c>
      <c r="D13" s="201"/>
      <c r="E13" s="29" t="str">
        <f>HYPERLINK("https://quickbooks.intuit.com/learn-support/en-us/manage-invoices/set-up-and-send-progress-invoices-in-quickbooks-online/00/186149","When to use Progress Invoicing")</f>
        <v>When to use Progress Invoicing</v>
      </c>
    </row>
    <row r="14" spans="2:5" ht="17.25" customHeight="1" x14ac:dyDescent="0.25">
      <c r="B14" s="28" t="s">
        <v>37</v>
      </c>
      <c r="C14" s="139" t="s">
        <v>28</v>
      </c>
      <c r="D14" s="201"/>
      <c r="E14" s="29" t="str">
        <f>HYPERLINK("https://quickbooks.intuit.com/learn-support/en-us/multi-currency/about-multi-currency/01/185951","Understanding Multicurrency")</f>
        <v>Understanding Multicurrency</v>
      </c>
    </row>
    <row r="15" spans="2:5" ht="16.5" customHeight="1" x14ac:dyDescent="0.25">
      <c r="B15" s="30" t="s">
        <v>38</v>
      </c>
      <c r="C15" s="139" t="s">
        <v>28</v>
      </c>
      <c r="D15" s="201"/>
      <c r="E15" s="31"/>
    </row>
    <row r="16" spans="2:5" ht="16.5" customHeight="1" thickBot="1" x14ac:dyDescent="0.3">
      <c r="B16" s="32"/>
      <c r="C16" s="139"/>
      <c r="D16" s="202"/>
      <c r="E16" s="33"/>
    </row>
    <row r="17" spans="2:25" s="27" customFormat="1" ht="24" customHeight="1" thickBot="1" x14ac:dyDescent="0.3">
      <c r="B17" s="195" t="s">
        <v>39</v>
      </c>
      <c r="C17" s="196"/>
      <c r="D17" s="196"/>
      <c r="E17" s="197"/>
      <c r="F17" s="35"/>
    </row>
    <row r="18" spans="2:25" ht="17.25" customHeight="1" x14ac:dyDescent="0.25">
      <c r="B18" s="38" t="s">
        <v>40</v>
      </c>
      <c r="C18" s="138" t="s">
        <v>28</v>
      </c>
      <c r="D18" s="186"/>
      <c r="E18" s="39" t="str">
        <f>HYPERLINK("https://quickbooks.intuit.com/learn-support/en-us/accounts-payable/what-is-the-difference-between-bills-checks-and-expenses/00/186375","When to use bills, checks, and expenses")</f>
        <v>When to use bills, checks, and expenses</v>
      </c>
      <c r="F18" s="36"/>
    </row>
    <row r="19" spans="2:25" ht="17.25" customHeight="1" x14ac:dyDescent="0.25">
      <c r="B19" s="28" t="s">
        <v>41</v>
      </c>
      <c r="C19" s="139" t="s">
        <v>28</v>
      </c>
      <c r="D19" s="187"/>
      <c r="E19" s="29" t="str">
        <f>HYPERLINK("https://apps.intuit.com/app/apps/search?searchTerm=accounts%20payable%20approvals","Apps to manage Accounts Payable Approvals")</f>
        <v>Apps to manage Accounts Payable Approvals</v>
      </c>
      <c r="F19" s="36"/>
    </row>
    <row r="20" spans="2:25" ht="17.25" customHeight="1" x14ac:dyDescent="0.25">
      <c r="B20" s="28" t="s">
        <v>42</v>
      </c>
      <c r="C20" s="139" t="s">
        <v>28</v>
      </c>
      <c r="D20" s="187"/>
      <c r="E20" s="29" t="str">
        <f>HYPERLINK("https://quickbooks.intuit.com/learn-support/en-us/write-checks/how-to-write-checks/00/192601","How to write a check")</f>
        <v>How to write a check</v>
      </c>
      <c r="F20" s="36"/>
    </row>
    <row r="21" spans="2:25" ht="17.25" customHeight="1" x14ac:dyDescent="0.25">
      <c r="B21" s="28" t="s">
        <v>43</v>
      </c>
      <c r="C21" s="139" t="s">
        <v>28</v>
      </c>
      <c r="D21" s="187"/>
      <c r="E21" s="29" t="s">
        <v>44</v>
      </c>
      <c r="F21" s="36"/>
    </row>
    <row r="22" spans="2:25" ht="17.25" customHeight="1" x14ac:dyDescent="0.25">
      <c r="B22" s="28" t="s">
        <v>45</v>
      </c>
      <c r="C22" s="139" t="s">
        <v>28</v>
      </c>
      <c r="D22" s="187"/>
      <c r="E22" s="29" t="s">
        <v>46</v>
      </c>
      <c r="F22" s="36"/>
    </row>
    <row r="23" spans="2:25" ht="17.25" customHeight="1" x14ac:dyDescent="0.25">
      <c r="B23" s="28" t="s">
        <v>47</v>
      </c>
      <c r="C23" s="139" t="s">
        <v>28</v>
      </c>
      <c r="D23" s="187"/>
      <c r="E23" s="29" t="str">
        <f>HYPERLINK("https://quickbooks.intuit.com/learn-support/en-us/bank-loans/record-a-loan-and-its-payment/00/185734","How to record a loan and its payment")</f>
        <v>How to record a loan and its payment</v>
      </c>
      <c r="F23" s="36"/>
    </row>
    <row r="24" spans="2:25" ht="17.25" customHeight="1" x14ac:dyDescent="0.25">
      <c r="B24" s="28" t="s">
        <v>37</v>
      </c>
      <c r="C24" s="139" t="s">
        <v>28</v>
      </c>
      <c r="D24" s="187"/>
      <c r="E24" s="29" t="str">
        <f>HYPERLINK("https://quickbooks.intuit.com/learn-support/en-us/multi-currency/about-multi-currency/00/185951","About multicurrency in QuickBooks")</f>
        <v>About multicurrency in QuickBooks</v>
      </c>
      <c r="F24" s="36"/>
    </row>
    <row r="25" spans="2:25" ht="17.25" customHeight="1" x14ac:dyDescent="0.25">
      <c r="B25" s="28" t="s">
        <v>48</v>
      </c>
      <c r="C25" s="139" t="s">
        <v>28</v>
      </c>
      <c r="D25" s="187"/>
      <c r="E25" s="29" t="str">
        <f>HYPERLINK("https://quickbooks.intuit.com/au/resources/small-business-finance/separating-personal-from-business-finance/","Separating personal from business finance")</f>
        <v>Separating personal from business finance</v>
      </c>
      <c r="F25" s="36"/>
    </row>
    <row r="26" spans="2:25" ht="17.25" customHeight="1" x14ac:dyDescent="0.25">
      <c r="B26" s="28" t="s">
        <v>49</v>
      </c>
      <c r="C26" s="139" t="s">
        <v>28</v>
      </c>
      <c r="D26" s="187"/>
      <c r="E26" s="29" t="str">
        <f>HYPERLINK("https://quickbooks.intuit.com/learn-support/en-us/cash-drawers/set-up-petty-cash/00/186400","Set up and track Petty Cash")</f>
        <v>Set up and track Petty Cash</v>
      </c>
      <c r="F26" s="36"/>
    </row>
    <row r="27" spans="2:25" ht="17.25" customHeight="1" x14ac:dyDescent="0.25">
      <c r="B27" s="28" t="s">
        <v>50</v>
      </c>
      <c r="C27" s="139" t="s">
        <v>28</v>
      </c>
      <c r="D27" s="187"/>
      <c r="E27" s="29" t="str">
        <f>HYPERLINK("https://quickbooks.intuit.com/learn-support/en-us/purchase-orders/how-to-use-purchase-order/00/185595","How to use a Purchase Order")</f>
        <v>How to use a Purchase Order</v>
      </c>
      <c r="F27" s="36"/>
    </row>
    <row r="28" spans="2:25" ht="17.25" customHeight="1" x14ac:dyDescent="0.25">
      <c r="B28" s="28" t="s">
        <v>51</v>
      </c>
      <c r="C28" s="139" t="s">
        <v>28</v>
      </c>
      <c r="D28" s="187"/>
      <c r="E28" s="29" t="s">
        <v>52</v>
      </c>
      <c r="F28" s="36"/>
    </row>
    <row r="29" spans="2:25" ht="17.25" customHeight="1" x14ac:dyDescent="0.25">
      <c r="B29" s="28" t="s">
        <v>53</v>
      </c>
      <c r="C29" s="139" t="s">
        <v>28</v>
      </c>
      <c r="D29" s="187"/>
      <c r="E29" s="29" t="str">
        <f>HYPERLINK("https://quickbooks.intuit.com/learn-support/en-us/chart-of-accounts/enter-billable-expenses/00/186111","How to enter billable expenses")</f>
        <v>How to enter billable expenses</v>
      </c>
      <c r="F29" s="36"/>
    </row>
    <row r="30" spans="2:25" ht="16.5" customHeight="1" x14ac:dyDescent="0.25">
      <c r="B30" s="28" t="s">
        <v>54</v>
      </c>
      <c r="C30" s="139" t="s">
        <v>28</v>
      </c>
      <c r="D30" s="187"/>
      <c r="E30" s="29" t="s">
        <v>55</v>
      </c>
      <c r="F30" s="37"/>
      <c r="G30" s="24"/>
      <c r="H30" s="25"/>
      <c r="I30" s="25"/>
      <c r="J30" s="21"/>
      <c r="K30" s="24"/>
      <c r="L30" s="25"/>
      <c r="M30" s="25"/>
      <c r="N30" s="21"/>
      <c r="O30" s="24"/>
      <c r="P30" s="25"/>
      <c r="Q30" s="25"/>
      <c r="R30" s="21"/>
      <c r="S30" s="24"/>
      <c r="T30" s="25"/>
      <c r="U30" s="25"/>
      <c r="V30" s="21"/>
      <c r="W30" s="24"/>
      <c r="X30" s="25"/>
      <c r="Y30" s="25"/>
    </row>
    <row r="31" spans="2:25" ht="16.5" customHeight="1" x14ac:dyDescent="0.25">
      <c r="B31" s="28" t="s">
        <v>38</v>
      </c>
      <c r="C31" s="139"/>
      <c r="D31" s="187"/>
      <c r="E31" s="40"/>
      <c r="F31" s="37"/>
      <c r="G31" s="24"/>
      <c r="H31" s="25"/>
      <c r="I31" s="25"/>
      <c r="J31" s="21"/>
      <c r="K31" s="24"/>
      <c r="L31" s="25"/>
      <c r="M31" s="25"/>
      <c r="N31" s="21"/>
      <c r="O31" s="24"/>
      <c r="P31" s="25"/>
      <c r="Q31" s="25"/>
      <c r="R31" s="21"/>
      <c r="S31" s="24"/>
      <c r="T31" s="25"/>
      <c r="U31" s="25"/>
      <c r="V31" s="21"/>
      <c r="W31" s="24"/>
      <c r="X31" s="25"/>
      <c r="Y31" s="25"/>
    </row>
    <row r="32" spans="2:25" ht="16.5" customHeight="1" thickBot="1" x14ac:dyDescent="0.3">
      <c r="B32" s="30"/>
      <c r="C32" s="139"/>
      <c r="D32" s="188"/>
      <c r="E32" s="40"/>
      <c r="F32" s="34"/>
      <c r="G32" s="23"/>
      <c r="H32" s="23"/>
      <c r="I32" s="23"/>
      <c r="J32" s="23"/>
      <c r="K32" s="23"/>
      <c r="L32" s="23"/>
      <c r="M32" s="23"/>
      <c r="N32" s="23"/>
      <c r="O32" s="23"/>
      <c r="P32" s="23"/>
      <c r="Q32" s="23"/>
      <c r="R32" s="23"/>
      <c r="S32" s="23"/>
      <c r="T32" s="23"/>
      <c r="U32" s="23"/>
      <c r="V32" s="23"/>
      <c r="W32" s="23"/>
      <c r="X32" s="23"/>
      <c r="Y32" s="23"/>
    </row>
    <row r="33" spans="2:25" s="27" customFormat="1" ht="24" customHeight="1" thickBot="1" x14ac:dyDescent="0.3">
      <c r="B33" s="195" t="s">
        <v>56</v>
      </c>
      <c r="C33" s="196"/>
      <c r="D33" s="196"/>
      <c r="E33" s="197"/>
      <c r="F33" s="35"/>
    </row>
    <row r="34" spans="2:25" ht="17.25" customHeight="1" x14ac:dyDescent="0.25">
      <c r="B34" s="38" t="s">
        <v>212</v>
      </c>
      <c r="C34" s="138" t="s">
        <v>28</v>
      </c>
      <c r="D34" s="189"/>
      <c r="E34" s="39" t="str">
        <f>HYPERLINK("https://community.intuit.com/articles/1763351-learn-about-and-get-workers-compensation-insurance","Learn about workers’ comp insurance")</f>
        <v>Learn about workers’ comp insurance</v>
      </c>
      <c r="F34" s="36"/>
    </row>
    <row r="35" spans="2:25" ht="17.25" customHeight="1" x14ac:dyDescent="0.25">
      <c r="B35" s="28" t="s">
        <v>57</v>
      </c>
      <c r="C35" s="139" t="s">
        <v>205</v>
      </c>
      <c r="D35" s="190"/>
      <c r="E35" s="40"/>
      <c r="F35" s="36"/>
    </row>
    <row r="36" spans="2:25" ht="17.25" customHeight="1" x14ac:dyDescent="0.25">
      <c r="B36" s="28" t="s">
        <v>58</v>
      </c>
      <c r="C36" s="139" t="s">
        <v>28</v>
      </c>
      <c r="D36" s="190"/>
      <c r="E36" s="40"/>
      <c r="F36" s="36"/>
    </row>
    <row r="37" spans="2:25" ht="17.25" customHeight="1" x14ac:dyDescent="0.25">
      <c r="B37" s="28" t="s">
        <v>59</v>
      </c>
      <c r="C37" s="139" t="s">
        <v>28</v>
      </c>
      <c r="D37" s="190"/>
      <c r="E37" s="41" t="s">
        <v>60</v>
      </c>
      <c r="F37" s="36"/>
    </row>
    <row r="38" spans="2:25" ht="17.25" customHeight="1" x14ac:dyDescent="0.25">
      <c r="B38" s="28" t="s">
        <v>61</v>
      </c>
      <c r="C38" s="139" t="s">
        <v>28</v>
      </c>
      <c r="D38" s="190"/>
      <c r="E38" s="41" t="s">
        <v>62</v>
      </c>
      <c r="F38" s="36"/>
    </row>
    <row r="39" spans="2:25" ht="17.25" customHeight="1" x14ac:dyDescent="0.25">
      <c r="B39" s="28" t="s">
        <v>63</v>
      </c>
      <c r="C39" s="139" t="s">
        <v>28</v>
      </c>
      <c r="D39" s="190"/>
      <c r="E39" s="29" t="str">
        <f>HYPERLINK("https://quickbooks.intuit.com/learn-support/en-us/manage-timesheets/how-to-turn-on-and-set-up-time-tracking/00/186172","How to turn on and set up time tracking")</f>
        <v>How to turn on and set up time tracking</v>
      </c>
      <c r="F39" s="36"/>
    </row>
    <row r="40" spans="2:25" ht="16.5" customHeight="1" x14ac:dyDescent="0.25">
      <c r="B40" s="28" t="s">
        <v>38</v>
      </c>
      <c r="C40" s="140"/>
      <c r="D40" s="190"/>
      <c r="E40" s="40"/>
      <c r="F40" s="34"/>
      <c r="G40" s="23"/>
      <c r="H40" s="23"/>
      <c r="I40" s="23"/>
      <c r="J40" s="23"/>
      <c r="K40" s="23"/>
      <c r="L40" s="23"/>
      <c r="M40" s="23"/>
      <c r="N40" s="23"/>
      <c r="O40" s="23"/>
      <c r="P40" s="23"/>
      <c r="Q40" s="23"/>
      <c r="R40" s="23"/>
      <c r="S40" s="23"/>
      <c r="T40" s="23"/>
      <c r="U40" s="23"/>
      <c r="V40" s="23"/>
      <c r="W40" s="23"/>
      <c r="X40" s="23"/>
      <c r="Y40" s="23"/>
    </row>
    <row r="41" spans="2:25" ht="16.5" customHeight="1" thickBot="1" x14ac:dyDescent="0.3">
      <c r="B41" s="42"/>
      <c r="C41" s="141"/>
      <c r="D41" s="191"/>
      <c r="E41" s="43"/>
      <c r="F41" s="36"/>
    </row>
    <row r="42" spans="2:25" s="27" customFormat="1" ht="24" customHeight="1" thickBot="1" x14ac:dyDescent="0.3">
      <c r="B42" s="195" t="s">
        <v>64</v>
      </c>
      <c r="C42" s="196"/>
      <c r="D42" s="196"/>
      <c r="E42" s="197"/>
      <c r="F42" s="35"/>
    </row>
    <row r="43" spans="2:25" ht="17.25" customHeight="1" x14ac:dyDescent="0.25">
      <c r="B43" s="38" t="s">
        <v>65</v>
      </c>
      <c r="C43" s="142" t="s">
        <v>28</v>
      </c>
      <c r="D43" s="192"/>
      <c r="E43" s="39" t="str">
        <f>HYPERLINK("https://quickbooks.intuit.com/r/taxes/pay-quarterly-taxes/","Quarterly Estimated Taxes Explained")</f>
        <v>Quarterly Estimated Taxes Explained</v>
      </c>
      <c r="F43" s="36"/>
    </row>
    <row r="44" spans="2:25" ht="17.25" customHeight="1" x14ac:dyDescent="0.25">
      <c r="B44" s="28" t="s">
        <v>213</v>
      </c>
      <c r="C44" s="142" t="s">
        <v>28</v>
      </c>
      <c r="D44" s="193"/>
      <c r="E44" s="41" t="s">
        <v>66</v>
      </c>
      <c r="F44" s="36"/>
    </row>
    <row r="45" spans="2:25" ht="16.5" customHeight="1" thickBot="1" x14ac:dyDescent="0.3">
      <c r="B45" s="30"/>
      <c r="C45" s="143"/>
      <c r="D45" s="194"/>
      <c r="E45" s="43"/>
      <c r="F45" s="36"/>
    </row>
    <row r="46" spans="2:25" s="27" customFormat="1" ht="24" customHeight="1" thickBot="1" x14ac:dyDescent="0.3">
      <c r="B46" s="195" t="s">
        <v>67</v>
      </c>
      <c r="C46" s="196"/>
      <c r="D46" s="196"/>
      <c r="E46" s="197"/>
      <c r="F46" s="35"/>
    </row>
    <row r="47" spans="2:25" ht="17.25" customHeight="1" x14ac:dyDescent="0.25">
      <c r="B47" s="38" t="s">
        <v>68</v>
      </c>
      <c r="C47" s="142" t="s">
        <v>28</v>
      </c>
      <c r="D47" s="203"/>
      <c r="E47" s="39" t="str">
        <f>HYPERLINK("https://quickbooks.intuit.com/learn-support/en-us/manage-inventory/what-is-fifo-and-how-is-it-used-for-inventory-cost-accounting/00/186009","What is FIFO and how is it used")</f>
        <v>What is FIFO and how is it used</v>
      </c>
      <c r="F47" s="36"/>
    </row>
    <row r="48" spans="2:25" ht="17.25" customHeight="1" x14ac:dyDescent="0.25">
      <c r="B48" s="28" t="s">
        <v>69</v>
      </c>
      <c r="C48" s="142" t="s">
        <v>28</v>
      </c>
      <c r="D48" s="201"/>
      <c r="E48" s="29" t="str">
        <f>HYPERLINK("https://quickbooks.intuit.com/in/resources/accountants-and-bookkeepers-accountants-and-bookkeepers/inventory-valuation-methods/","Inventory Valuation Method Comparison")</f>
        <v>Inventory Valuation Method Comparison</v>
      </c>
      <c r="F48" s="36"/>
    </row>
    <row r="49" spans="2:6" ht="16.5" customHeight="1" thickBot="1" x14ac:dyDescent="0.3">
      <c r="B49" s="30"/>
      <c r="C49" s="143"/>
      <c r="D49" s="202"/>
      <c r="E49" s="43"/>
      <c r="F49" s="36"/>
    </row>
    <row r="50" spans="2:6" s="27" customFormat="1" ht="24" customHeight="1" thickBot="1" x14ac:dyDescent="0.3">
      <c r="B50" s="195" t="s">
        <v>70</v>
      </c>
      <c r="C50" s="196"/>
      <c r="D50" s="196"/>
      <c r="E50" s="197"/>
      <c r="F50" s="35"/>
    </row>
    <row r="51" spans="2:6" ht="17.25" customHeight="1" x14ac:dyDescent="0.25">
      <c r="B51" s="38" t="s">
        <v>71</v>
      </c>
      <c r="C51" s="138" t="s">
        <v>28</v>
      </c>
      <c r="D51" s="204">
        <v>124</v>
      </c>
      <c r="E51" s="39" t="str">
        <f>HYPERLINK("https://quickbooks.intuit.com/learn-support/en-us/manage-fixed-assets/record-and-depreciate-assets/00/186373","Managing assets in QuickBooks")</f>
        <v>Managing assets in QuickBooks</v>
      </c>
      <c r="F51" s="36"/>
    </row>
    <row r="52" spans="2:6" ht="17.25" customHeight="1" x14ac:dyDescent="0.25">
      <c r="B52" s="28" t="s">
        <v>72</v>
      </c>
      <c r="C52" s="139" t="s">
        <v>205</v>
      </c>
      <c r="D52" s="205"/>
      <c r="E52" s="29" t="str">
        <f>HYPERLINK("https://quickbooks.intuit.com/learn-support/en-us/manage-timesheets/how-to-turn-on-and-set-up-time-tracking/00/186172","How to turn on and set up time tracking")</f>
        <v>How to turn on and set up time tracking</v>
      </c>
      <c r="F52" s="36"/>
    </row>
    <row r="53" spans="2:6" ht="17.25" customHeight="1" x14ac:dyDescent="0.25">
      <c r="B53" s="28" t="s">
        <v>73</v>
      </c>
      <c r="C53" s="144" t="s">
        <v>28</v>
      </c>
      <c r="D53" s="205"/>
      <c r="E53" s="29" t="str">
        <f>HYPERLINK("https://apps.intuit.com/app/apps/search?searchTerm=crm","CRM apps on apps.com")</f>
        <v>CRM apps on apps.com</v>
      </c>
      <c r="F53" s="36"/>
    </row>
    <row r="54" spans="2:6" ht="17.25" customHeight="1" x14ac:dyDescent="0.25">
      <c r="B54" s="28" t="s">
        <v>74</v>
      </c>
      <c r="C54" s="144" t="s">
        <v>235</v>
      </c>
      <c r="D54" s="205"/>
      <c r="E54" s="29" t="str">
        <f>HYPERLINK("https://quickbooks.intuit.com/ca/resources/bookkeeping/ecommerce-bookkeeping/","All you need to know about eCommerce Bookkeeping")</f>
        <v>All you need to know about eCommerce Bookkeeping</v>
      </c>
      <c r="F54" s="36"/>
    </row>
    <row r="55" spans="2:6" ht="17.25" customHeight="1" x14ac:dyDescent="0.25">
      <c r="B55" s="28" t="s">
        <v>75</v>
      </c>
      <c r="C55" s="144" t="s">
        <v>28</v>
      </c>
      <c r="D55" s="205"/>
      <c r="E55" s="29" t="str">
        <f>HYPERLINK("https://apps.intuit.com/app/apps/search?searchTerm=EDI","Apps to manage EDI ")</f>
        <v xml:space="preserve">Apps to manage EDI </v>
      </c>
      <c r="F55" s="36"/>
    </row>
    <row r="56" spans="2:6" ht="17.25" customHeight="1" x14ac:dyDescent="0.25">
      <c r="B56" s="28" t="s">
        <v>76</v>
      </c>
      <c r="C56" s="144" t="s">
        <v>28</v>
      </c>
      <c r="D56" s="205"/>
      <c r="E56" s="29" t="str">
        <f>HYPERLINK("https://apps.intuit.com/app/apps/search?searchTerm=field%20service","Apps to manage field service")</f>
        <v>Apps to manage field service</v>
      </c>
      <c r="F56" s="36"/>
    </row>
    <row r="57" spans="2:6" ht="17.25" customHeight="1" x14ac:dyDescent="0.25">
      <c r="B57" s="28" t="s">
        <v>77</v>
      </c>
      <c r="C57" s="144" t="s">
        <v>28</v>
      </c>
      <c r="D57" s="205"/>
      <c r="E57" s="29" t="str">
        <f>HYPERLINK("https://quickbooks.intuit.com/blog/whats-new/improving-your-efficiency-introducing-quickbooks-bundles-for-easy-grouping-of-items/","Bundles in QuickBooks")</f>
        <v>Bundles in QuickBooks</v>
      </c>
      <c r="F57" s="36"/>
    </row>
    <row r="58" spans="2:6" ht="17.25" customHeight="1" x14ac:dyDescent="0.25">
      <c r="B58" s="28" t="s">
        <v>78</v>
      </c>
      <c r="C58" s="139" t="s">
        <v>28</v>
      </c>
      <c r="D58" s="205"/>
      <c r="E58" s="29" t="str">
        <f>HYPERLINK("https://apps.intuit.com/app/apps/search?searchTerm=logistics","Apps to manage 3PL logistics")</f>
        <v>Apps to manage 3PL logistics</v>
      </c>
      <c r="F58" s="36"/>
    </row>
    <row r="59" spans="2:6" ht="17.25" customHeight="1" x14ac:dyDescent="0.25">
      <c r="B59" s="28" t="s">
        <v>79</v>
      </c>
      <c r="C59" s="139" t="s">
        <v>28</v>
      </c>
      <c r="D59" s="205"/>
      <c r="E59" s="29" t="str">
        <f>HYPERLINK("https://apps.intuit.com/app/apps/search?searchTerm=manufacturing","Apps to manage manufacturing")</f>
        <v>Apps to manage manufacturing</v>
      </c>
      <c r="F59" s="36"/>
    </row>
    <row r="60" spans="2:6" ht="17.25" customHeight="1" x14ac:dyDescent="0.25">
      <c r="B60" s="28" t="s">
        <v>80</v>
      </c>
      <c r="C60" s="139" t="s">
        <v>28</v>
      </c>
      <c r="D60" s="205"/>
      <c r="E60" s="29" t="str">
        <f>HYPERLINK("https://apps.intuit.com/app/apps/search?searchTerm=point%20of%20sale","Apps to manage Point of Sale")</f>
        <v>Apps to manage Point of Sale</v>
      </c>
      <c r="F60" s="36"/>
    </row>
    <row r="61" spans="2:6" ht="17.25" customHeight="1" x14ac:dyDescent="0.25">
      <c r="B61" s="28" t="s">
        <v>81</v>
      </c>
      <c r="C61" s="139" t="s">
        <v>28</v>
      </c>
      <c r="D61" s="205"/>
      <c r="E61" s="29" t="str">
        <f>HYPERLINK("https://apps.intuit.com/app/apps/search?searchTerm=shipping","Apps to manage shipping")</f>
        <v>Apps to manage shipping</v>
      </c>
      <c r="F61" s="36"/>
    </row>
    <row r="62" spans="2:6" ht="16.5" customHeight="1" thickBot="1" x14ac:dyDescent="0.3">
      <c r="B62" s="30"/>
      <c r="C62" s="143"/>
      <c r="D62" s="206"/>
      <c r="E62" s="44"/>
      <c r="F62" s="36"/>
    </row>
    <row r="63" spans="2:6" s="27" customFormat="1" ht="24" customHeight="1" thickBot="1" x14ac:dyDescent="0.3">
      <c r="B63" s="195" t="s">
        <v>82</v>
      </c>
      <c r="C63" s="196"/>
      <c r="D63" s="196"/>
      <c r="E63" s="197"/>
      <c r="F63" s="35"/>
    </row>
    <row r="64" spans="2:6" ht="17.25" customHeight="1" x14ac:dyDescent="0.25">
      <c r="B64" s="38" t="s">
        <v>83</v>
      </c>
      <c r="C64" s="138" t="s">
        <v>205</v>
      </c>
      <c r="D64" s="204"/>
      <c r="E64" s="39" t="str">
        <f>HYPERLINK("https://apps.intuit.com/app/apps/search?searchTerm=Accounts%20receivable","Apps to manage Accounts Receivable")</f>
        <v>Apps to manage Accounts Receivable</v>
      </c>
      <c r="F64" s="36"/>
    </row>
    <row r="65" spans="2:6" ht="17.25" customHeight="1" x14ac:dyDescent="0.25">
      <c r="B65" s="28" t="s">
        <v>84</v>
      </c>
      <c r="C65" s="139" t="s">
        <v>28</v>
      </c>
      <c r="D65" s="205"/>
      <c r="E65" s="29" t="str">
        <f>HYPERLINK("https://apps.intuit.com/app/apps/search?searchTerm=wholesale","Apps to manage Wholesale Distribution")</f>
        <v>Apps to manage Wholesale Distribution</v>
      </c>
      <c r="F65" s="36"/>
    </row>
    <row r="66" spans="2:6" ht="17.25" customHeight="1" x14ac:dyDescent="0.25">
      <c r="B66" s="28" t="s">
        <v>85</v>
      </c>
      <c r="C66" s="139" t="s">
        <v>28</v>
      </c>
      <c r="D66" s="205"/>
      <c r="E66" s="29" t="str">
        <f>HYPERLINK("https://apps.intuit.com/app/apps/search?searchTerm=document%20storage","Apps to manage Document Storage")</f>
        <v>Apps to manage Document Storage</v>
      </c>
      <c r="F66" s="36"/>
    </row>
    <row r="67" spans="2:6" ht="17.25" customHeight="1" x14ac:dyDescent="0.25">
      <c r="B67" s="28" t="s">
        <v>86</v>
      </c>
      <c r="C67" s="139" t="s">
        <v>28</v>
      </c>
      <c r="D67" s="205"/>
      <c r="E67" s="29" t="str">
        <f>HYPERLINK("https://apps.intuit.com/app/apps/search?searchTerm=document","Apps to manage Document Collection")</f>
        <v>Apps to manage Document Collection</v>
      </c>
      <c r="F67" s="36"/>
    </row>
    <row r="68" spans="2:6" ht="17.25" customHeight="1" x14ac:dyDescent="0.25">
      <c r="B68" s="28" t="s">
        <v>87</v>
      </c>
      <c r="C68" s="139" t="s">
        <v>28</v>
      </c>
      <c r="D68" s="205"/>
      <c r="E68" s="29" t="str">
        <f>HYPERLINK("https://apps.intuit.com/app/apps/search?searchTerm=bill%20pay","Apps to manage Bill Pay")</f>
        <v>Apps to manage Bill Pay</v>
      </c>
      <c r="F68" s="36"/>
    </row>
    <row r="69" spans="2:6" ht="17.25" customHeight="1" x14ac:dyDescent="0.25">
      <c r="B69" s="28" t="s">
        <v>88</v>
      </c>
      <c r="C69" s="139" t="s">
        <v>28</v>
      </c>
      <c r="D69" s="205"/>
      <c r="E69" s="29" t="str">
        <f>HYPERLINK("https://apps.intuit.com/app/apps/home?categoryId=Receive-Payments","Apps to manage Payment Processing")</f>
        <v>Apps to manage Payment Processing</v>
      </c>
      <c r="F69" s="36"/>
    </row>
    <row r="70" spans="2:6" ht="17.25" customHeight="1" x14ac:dyDescent="0.25">
      <c r="B70" s="28" t="s">
        <v>89</v>
      </c>
      <c r="C70" s="139" t="s">
        <v>28</v>
      </c>
      <c r="D70" s="205"/>
      <c r="E70" s="29" t="str">
        <f>HYPERLINK("https://apps.intuit.com/app/apps/search?searchTerm=time%20tracking%20gps","Apps to manage robust Time Tracking")</f>
        <v>Apps to manage robust Time Tracking</v>
      </c>
      <c r="F70" s="36"/>
    </row>
    <row r="71" spans="2:6" ht="16.5" customHeight="1" thickBot="1" x14ac:dyDescent="0.3">
      <c r="B71" s="30"/>
      <c r="C71" s="143"/>
      <c r="D71" s="205"/>
      <c r="E71" s="43"/>
      <c r="F71" s="36"/>
    </row>
    <row r="72" spans="2:6" s="27" customFormat="1" ht="24" customHeight="1" thickBot="1" x14ac:dyDescent="0.3">
      <c r="B72" s="195" t="s">
        <v>90</v>
      </c>
      <c r="C72" s="196"/>
      <c r="D72" s="196"/>
      <c r="E72" s="197"/>
      <c r="F72" s="35"/>
    </row>
    <row r="73" spans="2:6" ht="17.25" customHeight="1" x14ac:dyDescent="0.25">
      <c r="B73" s="38" t="s">
        <v>91</v>
      </c>
      <c r="C73" s="138" t="s">
        <v>205</v>
      </c>
      <c r="D73" s="207"/>
      <c r="E73" s="53" t="str">
        <f>HYPERLINK("https://quickbooks.intuit.com/learn-support/en-us/budget-topics/how-to-create-edit-and-manage-budgets/00/186454","How to create, edit, and manage budgets")</f>
        <v>How to create, edit, and manage budgets</v>
      </c>
      <c r="F73" s="36"/>
    </row>
    <row r="74" spans="2:6" ht="17.25" customHeight="1" x14ac:dyDescent="0.25">
      <c r="B74" s="28" t="s">
        <v>92</v>
      </c>
      <c r="C74" s="139" t="s">
        <v>28</v>
      </c>
      <c r="D74" s="207"/>
      <c r="E74" s="51" t="str">
        <f>HYPERLINK("https://apps.intuit.com/app/apps/search?searchTerm=cash%20flow%20forecasting","Apps for Cash Flow Forecasting")</f>
        <v>Apps for Cash Flow Forecasting</v>
      </c>
      <c r="F74" s="36"/>
    </row>
    <row r="75" spans="2:6" ht="17.25" customHeight="1" x14ac:dyDescent="0.25">
      <c r="B75" s="28" t="s">
        <v>93</v>
      </c>
      <c r="C75" s="139" t="s">
        <v>28</v>
      </c>
      <c r="D75" s="207"/>
      <c r="E75" s="51" t="str">
        <f>HYPERLINK("https://apps.intuit.com/app/apps/search?searchTerm=reporting%20consolidation","Apps for Consolidated Reporting")</f>
        <v>Apps for Consolidated Reporting</v>
      </c>
      <c r="F75" s="36"/>
    </row>
    <row r="76" spans="2:6" ht="17.25" customHeight="1" x14ac:dyDescent="0.25">
      <c r="B76" s="28" t="s">
        <v>94</v>
      </c>
      <c r="C76" s="139" t="s">
        <v>28</v>
      </c>
      <c r="D76" s="207"/>
      <c r="E76" s="45" t="str">
        <f>HYPERLINK("https://quickbooks.intuit.com/learn-support/en-us/intuit-account-billing/set-up-and-use-the-projects-feature/00/186112","Set up and use Projects")</f>
        <v>Set up and use Projects</v>
      </c>
      <c r="F76" s="36"/>
    </row>
    <row r="77" spans="2:6" ht="17.25" customHeight="1" x14ac:dyDescent="0.25">
      <c r="B77" s="28" t="s">
        <v>200</v>
      </c>
      <c r="C77" s="139" t="s">
        <v>28</v>
      </c>
      <c r="D77" s="207"/>
      <c r="E77" s="45" t="s">
        <v>202</v>
      </c>
      <c r="F77" s="36"/>
    </row>
    <row r="78" spans="2:6" ht="17.25" customHeight="1" x14ac:dyDescent="0.25">
      <c r="B78" s="28" t="s">
        <v>203</v>
      </c>
      <c r="C78" s="139" t="s">
        <v>28</v>
      </c>
      <c r="D78" s="207"/>
      <c r="E78" s="45" t="s">
        <v>201</v>
      </c>
      <c r="F78" s="36"/>
    </row>
    <row r="79" spans="2:6" ht="17.25" customHeight="1" x14ac:dyDescent="0.25">
      <c r="B79" s="28" t="s">
        <v>95</v>
      </c>
      <c r="C79" s="139" t="s">
        <v>28</v>
      </c>
      <c r="D79" s="207"/>
      <c r="E79" s="51" t="s">
        <v>96</v>
      </c>
      <c r="F79" s="36"/>
    </row>
    <row r="80" spans="2:6" ht="17.25" customHeight="1" x14ac:dyDescent="0.25">
      <c r="B80" s="28" t="s">
        <v>97</v>
      </c>
      <c r="C80" s="139" t="s">
        <v>28</v>
      </c>
      <c r="D80" s="207"/>
      <c r="E80" s="51" t="str">
        <f>HYPERLINK("https://quickbooks.intuit.com/au/resources/product-updates/using-classes-and-locations-in-quickbooks-online/","When to use Classes and Locations ")</f>
        <v xml:space="preserve">When to use Classes and Locations </v>
      </c>
      <c r="F80" s="36"/>
    </row>
    <row r="81" spans="2:6" ht="17.25" customHeight="1" x14ac:dyDescent="0.25">
      <c r="B81" s="28" t="s">
        <v>98</v>
      </c>
      <c r="C81" s="139" t="s">
        <v>28</v>
      </c>
      <c r="D81" s="207"/>
      <c r="E81" s="45" t="str">
        <f>HYPERLINK("https://quickbooks.intuit.com/learn-support/en-us/intuit-account-billing/set-up-and-use-the-projects-feature/00/186112","Set up and use Projects")</f>
        <v>Set up and use Projects</v>
      </c>
      <c r="F81" s="36"/>
    </row>
    <row r="82" spans="2:6" ht="17.25" customHeight="1" x14ac:dyDescent="0.25">
      <c r="B82" s="28" t="s">
        <v>99</v>
      </c>
      <c r="C82" s="139" t="s">
        <v>28</v>
      </c>
      <c r="D82" s="207"/>
      <c r="E82" s="51" t="str">
        <f>HYPERLINK("https://quickbooks.intuit.com/learn-support/en-us/your-books-or-my-company/learn-about-user-types-and-permissions-in-quickbooks-online/00/186238","Types of users")</f>
        <v>Types of users</v>
      </c>
      <c r="F82" s="36"/>
    </row>
    <row r="83" spans="2:6" ht="17.25" customHeight="1" x14ac:dyDescent="0.25">
      <c r="B83" s="28" t="s">
        <v>100</v>
      </c>
      <c r="C83" s="139" t="s">
        <v>28</v>
      </c>
      <c r="D83" s="207"/>
      <c r="E83" s="51" t="s">
        <v>101</v>
      </c>
      <c r="F83" s="36"/>
    </row>
    <row r="84" spans="2:6" ht="17.25" customHeight="1" x14ac:dyDescent="0.25">
      <c r="B84" s="28" t="s">
        <v>102</v>
      </c>
      <c r="C84" s="139" t="s">
        <v>28</v>
      </c>
      <c r="D84" s="207"/>
      <c r="E84" s="51" t="str">
        <f>HYPERLINK("https://quickbooks.intuit.com/ca/resources/finance-accounting/understanding-a-trial-balance/","What is a Trial Balance?")</f>
        <v>What is a Trial Balance?</v>
      </c>
      <c r="F84" s="36"/>
    </row>
    <row r="85" spans="2:6" ht="16.5" customHeight="1" thickBot="1" x14ac:dyDescent="0.3">
      <c r="B85" s="30"/>
      <c r="C85" s="143"/>
      <c r="D85" s="208"/>
      <c r="E85" s="52"/>
      <c r="F85" s="36"/>
    </row>
    <row r="86" spans="2:6" s="27" customFormat="1" ht="24" customHeight="1" thickBot="1" x14ac:dyDescent="0.3">
      <c r="B86" s="195" t="s">
        <v>103</v>
      </c>
      <c r="C86" s="196"/>
      <c r="D86" s="196"/>
      <c r="E86" s="197"/>
      <c r="F86" s="35"/>
    </row>
    <row r="87" spans="2:6" ht="17.25" customHeight="1" x14ac:dyDescent="0.25">
      <c r="B87" s="38" t="s">
        <v>104</v>
      </c>
      <c r="C87" s="145" t="s">
        <v>28</v>
      </c>
      <c r="D87" s="218"/>
      <c r="E87" s="53" t="s">
        <v>105</v>
      </c>
      <c r="F87" s="36"/>
    </row>
    <row r="88" spans="2:6" ht="17.25" customHeight="1" x14ac:dyDescent="0.25">
      <c r="B88" s="28" t="s">
        <v>106</v>
      </c>
      <c r="C88" s="146"/>
      <c r="D88" s="219"/>
      <c r="E88" s="51" t="s">
        <v>107</v>
      </c>
      <c r="F88" s="36"/>
    </row>
    <row r="89" spans="2:6" ht="15.75" customHeight="1" thickBot="1" x14ac:dyDescent="0.3">
      <c r="B89" s="46"/>
      <c r="C89" s="147"/>
      <c r="D89" s="220"/>
      <c r="E89" s="19"/>
      <c r="F89" s="36"/>
    </row>
    <row r="90" spans="2:6" s="27" customFormat="1" ht="24" customHeight="1" thickBot="1" x14ac:dyDescent="0.3">
      <c r="B90" s="195" t="s">
        <v>108</v>
      </c>
      <c r="C90" s="196"/>
      <c r="D90" s="196"/>
      <c r="E90" s="197"/>
      <c r="F90" s="35"/>
    </row>
    <row r="91" spans="2:6" ht="15.75" customHeight="1" x14ac:dyDescent="0.25">
      <c r="B91" s="46" t="s">
        <v>109</v>
      </c>
      <c r="C91" s="209"/>
      <c r="D91" s="210"/>
      <c r="E91" s="211"/>
      <c r="F91" s="36"/>
    </row>
    <row r="92" spans="2:6" ht="15.75" customHeight="1" x14ac:dyDescent="0.25">
      <c r="B92" s="46" t="s">
        <v>39</v>
      </c>
      <c r="C92" s="212"/>
      <c r="D92" s="213"/>
      <c r="E92" s="214"/>
      <c r="F92" s="36"/>
    </row>
    <row r="93" spans="2:6" ht="15.75" customHeight="1" x14ac:dyDescent="0.25">
      <c r="B93" s="46" t="s">
        <v>110</v>
      </c>
      <c r="C93" s="212"/>
      <c r="D93" s="213"/>
      <c r="E93" s="214"/>
      <c r="F93" s="36"/>
    </row>
    <row r="94" spans="2:6" ht="15.75" customHeight="1" x14ac:dyDescent="0.25">
      <c r="B94" s="46"/>
      <c r="C94" s="212"/>
      <c r="D94" s="213"/>
      <c r="E94" s="214"/>
      <c r="F94" s="36"/>
    </row>
    <row r="95" spans="2:6" ht="15.75" customHeight="1" x14ac:dyDescent="0.25">
      <c r="B95" s="46"/>
      <c r="C95" s="212"/>
      <c r="D95" s="213"/>
      <c r="E95" s="214"/>
      <c r="F95" s="36"/>
    </row>
    <row r="96" spans="2:6" ht="15.75" customHeight="1" x14ac:dyDescent="0.25">
      <c r="B96" s="46"/>
      <c r="C96" s="212"/>
      <c r="D96" s="213"/>
      <c r="E96" s="214"/>
      <c r="F96" s="36"/>
    </row>
    <row r="97" spans="2:6" ht="15.75" customHeight="1" thickBot="1" x14ac:dyDescent="0.3">
      <c r="B97" s="47"/>
      <c r="C97" s="215"/>
      <c r="D97" s="216"/>
      <c r="E97" s="217"/>
      <c r="F97" s="36"/>
    </row>
    <row r="98" spans="2:6" ht="15.75" customHeight="1" x14ac:dyDescent="0.25">
      <c r="B98" s="10"/>
      <c r="C98" s="10"/>
      <c r="D98" s="10"/>
      <c r="E98" s="10"/>
    </row>
    <row r="99" spans="2:6" ht="15.75" customHeight="1" x14ac:dyDescent="0.25">
      <c r="B99" s="10"/>
      <c r="C99" s="10"/>
      <c r="D99" s="10"/>
      <c r="E99" s="10"/>
    </row>
    <row r="100" spans="2:6" ht="15.75" hidden="1" customHeight="1" x14ac:dyDescent="0.25">
      <c r="B100" s="10"/>
      <c r="C100" s="10"/>
      <c r="D100" s="10"/>
      <c r="E100" s="10"/>
    </row>
    <row r="101" spans="2:6" ht="15.75" hidden="1" customHeight="1" x14ac:dyDescent="0.25">
      <c r="B101" s="10"/>
      <c r="C101" s="10"/>
      <c r="D101" s="10"/>
      <c r="E101" s="10"/>
    </row>
    <row r="102" spans="2:6" ht="15.75" hidden="1" customHeight="1" x14ac:dyDescent="0.25">
      <c r="B102" s="10"/>
      <c r="C102" s="10"/>
      <c r="D102" s="10"/>
      <c r="E102" s="10"/>
    </row>
    <row r="103" spans="2:6" ht="15.75" hidden="1" customHeight="1" x14ac:dyDescent="0.25">
      <c r="B103" s="10"/>
      <c r="C103" s="10"/>
      <c r="D103" s="10"/>
      <c r="E103" s="10"/>
    </row>
    <row r="104" spans="2:6" ht="15.75" hidden="1" customHeight="1" x14ac:dyDescent="0.25">
      <c r="B104" s="10"/>
      <c r="C104" s="10"/>
      <c r="D104" s="10"/>
      <c r="E104" s="10"/>
    </row>
    <row r="105" spans="2:6" ht="15.75" hidden="1" customHeight="1" x14ac:dyDescent="0.25">
      <c r="B105" s="10"/>
      <c r="C105" s="10"/>
      <c r="D105" s="10"/>
      <c r="E105" s="10"/>
    </row>
    <row r="106" spans="2:6" ht="15.75" hidden="1" customHeight="1" x14ac:dyDescent="0.25">
      <c r="B106" s="10"/>
      <c r="C106" s="10"/>
      <c r="D106" s="10"/>
      <c r="E106" s="10"/>
    </row>
    <row r="107" spans="2:6" ht="15.75" hidden="1" customHeight="1" x14ac:dyDescent="0.25">
      <c r="B107" s="10"/>
      <c r="C107" s="10"/>
      <c r="D107" s="10"/>
      <c r="E107" s="10"/>
    </row>
    <row r="108" spans="2:6" ht="15.75" hidden="1" customHeight="1" x14ac:dyDescent="0.25">
      <c r="B108" s="10"/>
      <c r="C108" s="10"/>
      <c r="D108" s="10"/>
      <c r="E108" s="10"/>
    </row>
    <row r="109" spans="2:6" ht="15.75" hidden="1" customHeight="1" x14ac:dyDescent="0.25">
      <c r="B109" s="10"/>
      <c r="C109" s="10"/>
      <c r="D109" s="10"/>
      <c r="E109" s="10"/>
    </row>
    <row r="110" spans="2:6" ht="15.75" hidden="1" customHeight="1" x14ac:dyDescent="0.25">
      <c r="B110" s="10"/>
      <c r="C110" s="10"/>
      <c r="D110" s="10"/>
      <c r="E110" s="10"/>
    </row>
    <row r="111" spans="2:6" ht="15.75" hidden="1" customHeight="1" x14ac:dyDescent="0.25">
      <c r="B111" s="10"/>
      <c r="C111" s="10"/>
      <c r="D111" s="10"/>
      <c r="E111" s="10"/>
    </row>
    <row r="112" spans="2:6" ht="15.75" hidden="1" customHeight="1" x14ac:dyDescent="0.25">
      <c r="B112" s="10"/>
      <c r="C112" s="10"/>
      <c r="D112" s="10"/>
      <c r="E112" s="10"/>
    </row>
    <row r="113" spans="2:5" ht="15.75" hidden="1" customHeight="1" x14ac:dyDescent="0.25">
      <c r="B113" s="10"/>
      <c r="C113" s="10"/>
      <c r="D113" s="10"/>
      <c r="E113" s="10"/>
    </row>
    <row r="114" spans="2:5" ht="15.75" hidden="1" customHeight="1" x14ac:dyDescent="0.25">
      <c r="B114" s="10"/>
      <c r="C114" s="10"/>
      <c r="D114" s="10"/>
      <c r="E114" s="10"/>
    </row>
    <row r="115" spans="2:5" ht="15.75" hidden="1" customHeight="1" x14ac:dyDescent="0.25">
      <c r="B115" s="10"/>
      <c r="C115" s="10"/>
      <c r="D115" s="10"/>
      <c r="E115" s="10"/>
    </row>
    <row r="116" spans="2:5" ht="15.75" hidden="1" customHeight="1" x14ac:dyDescent="0.25">
      <c r="B116" s="10"/>
      <c r="C116" s="10"/>
      <c r="D116" s="10"/>
      <c r="E116" s="10"/>
    </row>
    <row r="117" spans="2:5" ht="15.75" hidden="1" customHeight="1" x14ac:dyDescent="0.25">
      <c r="B117" s="10"/>
      <c r="C117" s="10"/>
      <c r="D117" s="10"/>
      <c r="E117" s="10"/>
    </row>
    <row r="118" spans="2:5" ht="15.75" hidden="1" customHeight="1" x14ac:dyDescent="0.25">
      <c r="B118" s="10"/>
      <c r="C118" s="10"/>
      <c r="D118" s="10"/>
      <c r="E118" s="10"/>
    </row>
    <row r="119" spans="2:5" ht="15.75" hidden="1" customHeight="1" x14ac:dyDescent="0.25">
      <c r="B119" s="10"/>
      <c r="C119" s="10"/>
      <c r="D119" s="10"/>
      <c r="E119" s="10"/>
    </row>
    <row r="120" spans="2:5" ht="15.75" hidden="1" customHeight="1" x14ac:dyDescent="0.25">
      <c r="B120" s="10"/>
      <c r="C120" s="10"/>
      <c r="D120" s="10"/>
      <c r="E120" s="10"/>
    </row>
    <row r="121" spans="2:5" ht="15.75" hidden="1" customHeight="1" x14ac:dyDescent="0.25">
      <c r="B121" s="10"/>
      <c r="C121" s="10"/>
      <c r="D121" s="10"/>
      <c r="E121" s="10"/>
    </row>
    <row r="122" spans="2:5" ht="15.75" hidden="1" customHeight="1" x14ac:dyDescent="0.25">
      <c r="B122" s="10"/>
      <c r="C122" s="10"/>
      <c r="D122" s="10"/>
      <c r="E122" s="10"/>
    </row>
    <row r="123" spans="2:5" ht="15.75" hidden="1" customHeight="1" x14ac:dyDescent="0.25">
      <c r="B123" s="10"/>
      <c r="C123" s="10"/>
      <c r="D123" s="10"/>
      <c r="E123" s="10"/>
    </row>
    <row r="124" spans="2:5" ht="15.75" hidden="1" customHeight="1" x14ac:dyDescent="0.25">
      <c r="B124" s="10"/>
      <c r="C124" s="10"/>
      <c r="D124" s="10"/>
      <c r="E124" s="10"/>
    </row>
    <row r="125" spans="2:5" ht="15.75" hidden="1" customHeight="1" x14ac:dyDescent="0.25">
      <c r="B125" s="10"/>
      <c r="C125" s="10"/>
      <c r="D125" s="10"/>
      <c r="E125" s="10"/>
    </row>
    <row r="126" spans="2:5" ht="15.75" hidden="1" customHeight="1" x14ac:dyDescent="0.25">
      <c r="B126" s="10"/>
      <c r="C126" s="10"/>
      <c r="D126" s="10"/>
      <c r="E126" s="10"/>
    </row>
    <row r="127" spans="2:5" ht="15.75" hidden="1" customHeight="1" x14ac:dyDescent="0.25">
      <c r="B127" s="10"/>
      <c r="C127" s="10"/>
      <c r="D127" s="10"/>
      <c r="E127" s="10"/>
    </row>
    <row r="128" spans="2:5" ht="15.75" hidden="1" customHeight="1" x14ac:dyDescent="0.25">
      <c r="B128" s="10"/>
      <c r="C128" s="10"/>
      <c r="D128" s="10"/>
      <c r="E128" s="10"/>
    </row>
    <row r="129" spans="2:5" ht="15.75" hidden="1" customHeight="1" x14ac:dyDescent="0.25">
      <c r="B129" s="10"/>
      <c r="C129" s="10"/>
      <c r="D129" s="10"/>
      <c r="E129" s="10"/>
    </row>
    <row r="130" spans="2:5" ht="15.75" hidden="1" customHeight="1" x14ac:dyDescent="0.25">
      <c r="B130" s="10"/>
      <c r="C130" s="10"/>
      <c r="D130" s="10"/>
      <c r="E130" s="10"/>
    </row>
    <row r="131" spans="2:5" ht="15.75" hidden="1" customHeight="1" x14ac:dyDescent="0.25">
      <c r="B131" s="10"/>
      <c r="C131" s="10"/>
      <c r="D131" s="10"/>
      <c r="E131" s="10"/>
    </row>
    <row r="132" spans="2:5" ht="15.75" hidden="1" customHeight="1" x14ac:dyDescent="0.25">
      <c r="B132" s="10"/>
      <c r="C132" s="10"/>
      <c r="D132" s="10"/>
      <c r="E132" s="10"/>
    </row>
    <row r="133" spans="2:5" ht="15.75" hidden="1" customHeight="1" x14ac:dyDescent="0.25">
      <c r="B133" s="10"/>
      <c r="C133" s="10"/>
      <c r="D133" s="10"/>
      <c r="E133" s="10"/>
    </row>
    <row r="134" spans="2:5" ht="15.75" hidden="1" customHeight="1" x14ac:dyDescent="0.25">
      <c r="B134" s="10"/>
      <c r="C134" s="10"/>
      <c r="D134" s="10"/>
      <c r="E134" s="10"/>
    </row>
    <row r="135" spans="2:5" ht="15.75" hidden="1" customHeight="1" x14ac:dyDescent="0.25">
      <c r="B135" s="10"/>
      <c r="C135" s="10"/>
      <c r="D135" s="10"/>
      <c r="E135" s="10"/>
    </row>
    <row r="136" spans="2:5" ht="15.75" hidden="1" customHeight="1" x14ac:dyDescent="0.25">
      <c r="B136" s="10"/>
      <c r="C136" s="10"/>
      <c r="D136" s="10"/>
      <c r="E136" s="10"/>
    </row>
    <row r="137" spans="2:5" ht="15.75" hidden="1" customHeight="1" x14ac:dyDescent="0.25">
      <c r="B137" s="10"/>
      <c r="C137" s="10"/>
      <c r="D137" s="10"/>
      <c r="E137" s="10"/>
    </row>
    <row r="138" spans="2:5" ht="15.75" hidden="1" customHeight="1" x14ac:dyDescent="0.25">
      <c r="B138" s="10"/>
      <c r="C138" s="10"/>
      <c r="D138" s="10"/>
      <c r="E138" s="10"/>
    </row>
    <row r="139" spans="2:5" ht="15.75" hidden="1" customHeight="1" x14ac:dyDescent="0.25">
      <c r="B139" s="10"/>
      <c r="C139" s="10"/>
      <c r="D139" s="10"/>
      <c r="E139" s="10"/>
    </row>
    <row r="140" spans="2:5" ht="15.75" hidden="1" customHeight="1" x14ac:dyDescent="0.25">
      <c r="B140" s="10"/>
      <c r="C140" s="10"/>
      <c r="D140" s="10"/>
      <c r="E140" s="10"/>
    </row>
    <row r="141" spans="2:5" ht="15.75" hidden="1" customHeight="1" x14ac:dyDescent="0.25">
      <c r="B141" s="10"/>
      <c r="C141" s="10"/>
      <c r="D141" s="10"/>
      <c r="E141" s="10"/>
    </row>
    <row r="142" spans="2:5" ht="15.75" hidden="1" customHeight="1" x14ac:dyDescent="0.25">
      <c r="B142" s="10"/>
      <c r="C142" s="10"/>
      <c r="D142" s="10"/>
      <c r="E142" s="10"/>
    </row>
    <row r="143" spans="2:5" ht="15.75" hidden="1" customHeight="1" x14ac:dyDescent="0.25">
      <c r="B143" s="10"/>
      <c r="C143" s="10"/>
      <c r="D143" s="10"/>
      <c r="E143" s="10"/>
    </row>
    <row r="144" spans="2:5" ht="15.75" hidden="1" customHeight="1" x14ac:dyDescent="0.25">
      <c r="B144" s="10"/>
      <c r="C144" s="10"/>
      <c r="D144" s="10"/>
      <c r="E144" s="10"/>
    </row>
    <row r="145" spans="2:5" ht="15.75" hidden="1" customHeight="1" x14ac:dyDescent="0.25">
      <c r="B145" s="10"/>
      <c r="C145" s="10"/>
      <c r="D145" s="10"/>
      <c r="E145" s="10"/>
    </row>
    <row r="146" spans="2:5" ht="15.75" hidden="1" customHeight="1" x14ac:dyDescent="0.25">
      <c r="B146" s="10"/>
      <c r="C146" s="10"/>
      <c r="D146" s="10"/>
      <c r="E146" s="10"/>
    </row>
    <row r="147" spans="2:5" ht="15.75" hidden="1" customHeight="1" x14ac:dyDescent="0.25">
      <c r="B147" s="10"/>
      <c r="C147" s="10"/>
      <c r="D147" s="10"/>
      <c r="E147" s="10"/>
    </row>
    <row r="148" spans="2:5" ht="15.75" hidden="1" customHeight="1" x14ac:dyDescent="0.25">
      <c r="B148" s="10"/>
      <c r="C148" s="10"/>
      <c r="D148" s="10"/>
      <c r="E148" s="10"/>
    </row>
    <row r="149" spans="2:5" ht="15.75" hidden="1" customHeight="1" x14ac:dyDescent="0.25">
      <c r="B149" s="10"/>
      <c r="C149" s="10"/>
      <c r="D149" s="10"/>
      <c r="E149" s="10"/>
    </row>
    <row r="150" spans="2:5" ht="15.75" hidden="1" customHeight="1" x14ac:dyDescent="0.25">
      <c r="B150" s="10"/>
      <c r="C150" s="10"/>
      <c r="D150" s="10"/>
      <c r="E150" s="10"/>
    </row>
    <row r="151" spans="2:5" ht="15.75" hidden="1" customHeight="1" x14ac:dyDescent="0.25">
      <c r="B151" s="10"/>
      <c r="C151" s="10"/>
      <c r="D151" s="10"/>
      <c r="E151" s="10"/>
    </row>
    <row r="152" spans="2:5" ht="15.75" hidden="1" customHeight="1" x14ac:dyDescent="0.25">
      <c r="B152" s="10"/>
      <c r="C152" s="10"/>
      <c r="D152" s="10"/>
      <c r="E152" s="10"/>
    </row>
    <row r="153" spans="2:5" ht="15.75" hidden="1" customHeight="1" x14ac:dyDescent="0.25">
      <c r="B153" s="10"/>
      <c r="C153" s="10"/>
      <c r="D153" s="10"/>
      <c r="E153" s="10"/>
    </row>
    <row r="154" spans="2:5" ht="15.75" hidden="1" customHeight="1" x14ac:dyDescent="0.25">
      <c r="B154" s="10"/>
      <c r="C154" s="10"/>
      <c r="D154" s="10"/>
      <c r="E154" s="10"/>
    </row>
    <row r="155" spans="2:5" ht="15.75" hidden="1" customHeight="1" x14ac:dyDescent="0.25">
      <c r="B155" s="10"/>
      <c r="C155" s="10"/>
      <c r="D155" s="10"/>
      <c r="E155" s="10"/>
    </row>
    <row r="156" spans="2:5" ht="15.75" hidden="1" customHeight="1" x14ac:dyDescent="0.25">
      <c r="B156" s="10"/>
      <c r="C156" s="10"/>
      <c r="D156" s="10"/>
      <c r="E156" s="10"/>
    </row>
    <row r="157" spans="2:5" ht="15.75" hidden="1" customHeight="1" x14ac:dyDescent="0.25">
      <c r="B157" s="10"/>
      <c r="C157" s="10"/>
      <c r="D157" s="10"/>
      <c r="E157" s="10"/>
    </row>
    <row r="158" spans="2:5" ht="15.75" hidden="1" customHeight="1" x14ac:dyDescent="0.25">
      <c r="B158" s="10"/>
      <c r="C158" s="10"/>
      <c r="D158" s="10"/>
      <c r="E158" s="10"/>
    </row>
    <row r="159" spans="2:5" ht="15.75" hidden="1" customHeight="1" x14ac:dyDescent="0.25">
      <c r="B159" s="10"/>
      <c r="C159" s="10"/>
      <c r="D159" s="10"/>
      <c r="E159" s="10"/>
    </row>
    <row r="160" spans="2:5" ht="15.75" hidden="1" customHeight="1" x14ac:dyDescent="0.25">
      <c r="B160" s="10"/>
      <c r="C160" s="10"/>
      <c r="D160" s="10"/>
      <c r="E160" s="10"/>
    </row>
    <row r="161" spans="2:5" ht="15.75" hidden="1" customHeight="1" x14ac:dyDescent="0.25">
      <c r="B161" s="10"/>
      <c r="C161" s="10"/>
      <c r="D161" s="10"/>
      <c r="E161" s="10"/>
    </row>
    <row r="162" spans="2:5" ht="15.75" hidden="1" customHeight="1" x14ac:dyDescent="0.25">
      <c r="B162" s="10"/>
      <c r="C162" s="10"/>
      <c r="D162" s="10"/>
      <c r="E162" s="10"/>
    </row>
    <row r="163" spans="2:5" ht="15.75" hidden="1" customHeight="1" x14ac:dyDescent="0.25">
      <c r="B163" s="10"/>
      <c r="C163" s="10"/>
      <c r="D163" s="10"/>
      <c r="E163" s="10"/>
    </row>
    <row r="164" spans="2:5" ht="15.75" hidden="1" customHeight="1" x14ac:dyDescent="0.25">
      <c r="B164" s="10"/>
      <c r="C164" s="10"/>
      <c r="D164" s="10"/>
      <c r="E164" s="10"/>
    </row>
    <row r="165" spans="2:5" ht="15.75" hidden="1" customHeight="1" x14ac:dyDescent="0.25">
      <c r="B165" s="10"/>
      <c r="C165" s="10"/>
      <c r="D165" s="10"/>
      <c r="E165" s="10"/>
    </row>
    <row r="166" spans="2:5" ht="15.75" hidden="1" customHeight="1" x14ac:dyDescent="0.25">
      <c r="B166" s="10"/>
      <c r="C166" s="10"/>
      <c r="D166" s="10"/>
      <c r="E166" s="10"/>
    </row>
    <row r="167" spans="2:5" ht="15.75" hidden="1" customHeight="1" x14ac:dyDescent="0.25">
      <c r="B167" s="10"/>
      <c r="C167" s="10"/>
      <c r="D167" s="10"/>
      <c r="E167" s="10"/>
    </row>
    <row r="168" spans="2:5" ht="15.75" hidden="1" customHeight="1" x14ac:dyDescent="0.25">
      <c r="B168" s="10"/>
      <c r="C168" s="10"/>
      <c r="D168" s="10"/>
      <c r="E168" s="10"/>
    </row>
    <row r="169" spans="2:5" ht="15.75" hidden="1" customHeight="1" x14ac:dyDescent="0.25">
      <c r="B169" s="10"/>
      <c r="C169" s="10"/>
      <c r="D169" s="10"/>
      <c r="E169" s="10"/>
    </row>
    <row r="170" spans="2:5" ht="15.75" hidden="1" customHeight="1" x14ac:dyDescent="0.25">
      <c r="B170" s="10"/>
      <c r="C170" s="10"/>
      <c r="D170" s="10"/>
      <c r="E170" s="10"/>
    </row>
    <row r="171" spans="2:5" ht="15.75" hidden="1" customHeight="1" x14ac:dyDescent="0.25">
      <c r="B171" s="10"/>
      <c r="C171" s="10"/>
      <c r="D171" s="10"/>
      <c r="E171" s="10"/>
    </row>
    <row r="172" spans="2:5" ht="15.75" hidden="1" customHeight="1" x14ac:dyDescent="0.25">
      <c r="B172" s="10"/>
      <c r="C172" s="10"/>
      <c r="D172" s="10"/>
      <c r="E172" s="10"/>
    </row>
    <row r="173" spans="2:5" ht="15.75" hidden="1" customHeight="1" x14ac:dyDescent="0.25">
      <c r="B173" s="10"/>
      <c r="C173" s="10"/>
      <c r="D173" s="10"/>
      <c r="E173" s="10"/>
    </row>
    <row r="174" spans="2:5" ht="15.75" hidden="1" customHeight="1" x14ac:dyDescent="0.25">
      <c r="B174" s="10"/>
      <c r="C174" s="10"/>
      <c r="D174" s="10"/>
      <c r="E174" s="10"/>
    </row>
    <row r="175" spans="2:5" ht="15.75" hidden="1" customHeight="1" x14ac:dyDescent="0.25">
      <c r="B175" s="10"/>
      <c r="C175" s="10"/>
      <c r="D175" s="10"/>
      <c r="E175" s="10"/>
    </row>
    <row r="176" spans="2:5" ht="15.75" hidden="1" customHeight="1" x14ac:dyDescent="0.25">
      <c r="B176" s="10"/>
      <c r="C176" s="10"/>
      <c r="D176" s="10"/>
      <c r="E176" s="10"/>
    </row>
    <row r="177" spans="2:5" ht="15.75" hidden="1" customHeight="1" x14ac:dyDescent="0.25">
      <c r="B177" s="10"/>
      <c r="C177" s="10"/>
      <c r="D177" s="10"/>
      <c r="E177" s="10"/>
    </row>
    <row r="178" spans="2:5" ht="15.75" hidden="1" customHeight="1" x14ac:dyDescent="0.25">
      <c r="B178" s="10"/>
      <c r="C178" s="10"/>
      <c r="D178" s="10"/>
      <c r="E178" s="10"/>
    </row>
    <row r="179" spans="2:5" ht="15.75" hidden="1" customHeight="1" x14ac:dyDescent="0.25">
      <c r="B179" s="10"/>
      <c r="C179" s="10"/>
      <c r="D179" s="10"/>
      <c r="E179" s="10"/>
    </row>
    <row r="180" spans="2:5" ht="15.75" hidden="1" customHeight="1" x14ac:dyDescent="0.25">
      <c r="B180" s="10"/>
      <c r="C180" s="10"/>
      <c r="D180" s="10"/>
      <c r="E180" s="10"/>
    </row>
    <row r="181" spans="2:5" ht="15.75" hidden="1" customHeight="1" x14ac:dyDescent="0.25">
      <c r="B181" s="10"/>
      <c r="C181" s="10"/>
      <c r="D181" s="10"/>
      <c r="E181" s="10"/>
    </row>
    <row r="182" spans="2:5" ht="15.75" hidden="1" customHeight="1" x14ac:dyDescent="0.25">
      <c r="B182" s="10"/>
      <c r="C182" s="10"/>
      <c r="D182" s="10"/>
      <c r="E182" s="10"/>
    </row>
    <row r="183" spans="2:5" ht="15.75" hidden="1" customHeight="1" x14ac:dyDescent="0.25">
      <c r="B183" s="10"/>
      <c r="C183" s="10"/>
      <c r="D183" s="10"/>
      <c r="E183" s="10"/>
    </row>
    <row r="184" spans="2:5" ht="15.75" hidden="1" customHeight="1" x14ac:dyDescent="0.25">
      <c r="B184" s="10"/>
      <c r="C184" s="10"/>
      <c r="D184" s="10"/>
      <c r="E184" s="10"/>
    </row>
    <row r="185" spans="2:5" ht="15.75" hidden="1" customHeight="1" x14ac:dyDescent="0.25">
      <c r="B185" s="10"/>
      <c r="C185" s="10"/>
      <c r="D185" s="10"/>
      <c r="E185" s="10"/>
    </row>
    <row r="186" spans="2:5" ht="15.75" hidden="1" customHeight="1" x14ac:dyDescent="0.25">
      <c r="B186" s="10"/>
      <c r="C186" s="10"/>
      <c r="D186" s="10"/>
      <c r="E186" s="10"/>
    </row>
    <row r="187" spans="2:5" ht="15.75" hidden="1" customHeight="1" x14ac:dyDescent="0.25">
      <c r="B187" s="10"/>
      <c r="C187" s="10"/>
      <c r="D187" s="10"/>
      <c r="E187" s="10"/>
    </row>
    <row r="188" spans="2:5" ht="15.75" hidden="1" customHeight="1" x14ac:dyDescent="0.25">
      <c r="B188" s="10"/>
      <c r="C188" s="10"/>
      <c r="D188" s="10"/>
      <c r="E188" s="10"/>
    </row>
    <row r="189" spans="2:5" ht="15.75" hidden="1" customHeight="1" x14ac:dyDescent="0.25">
      <c r="B189" s="10"/>
      <c r="C189" s="10"/>
      <c r="D189" s="10"/>
      <c r="E189" s="10"/>
    </row>
    <row r="190" spans="2:5" ht="15.75" hidden="1" customHeight="1" x14ac:dyDescent="0.25">
      <c r="B190" s="10"/>
      <c r="C190" s="10"/>
      <c r="D190" s="10"/>
      <c r="E190" s="10"/>
    </row>
    <row r="191" spans="2:5" ht="15.75" hidden="1" customHeight="1" x14ac:dyDescent="0.25">
      <c r="B191" s="10"/>
      <c r="C191" s="10"/>
      <c r="D191" s="10"/>
      <c r="E191" s="10"/>
    </row>
    <row r="192" spans="2:5" ht="15.75" hidden="1" customHeight="1" x14ac:dyDescent="0.25">
      <c r="B192" s="10"/>
      <c r="C192" s="10"/>
      <c r="D192" s="10"/>
      <c r="E192" s="10"/>
    </row>
    <row r="193" spans="2:5" ht="15.75" hidden="1" customHeight="1" x14ac:dyDescent="0.25">
      <c r="B193" s="10"/>
      <c r="C193" s="10"/>
      <c r="D193" s="10"/>
      <c r="E193" s="10"/>
    </row>
    <row r="194" spans="2:5" ht="15.75" hidden="1" customHeight="1" x14ac:dyDescent="0.25">
      <c r="B194" s="10"/>
      <c r="C194" s="10"/>
      <c r="D194" s="10"/>
      <c r="E194" s="10"/>
    </row>
    <row r="195" spans="2:5" ht="15.75" hidden="1" customHeight="1" x14ac:dyDescent="0.25">
      <c r="B195" s="10"/>
      <c r="C195" s="10"/>
      <c r="D195" s="10"/>
      <c r="E195" s="10"/>
    </row>
    <row r="196" spans="2:5" ht="15.75" hidden="1" customHeight="1" x14ac:dyDescent="0.25">
      <c r="B196" s="10"/>
      <c r="C196" s="10"/>
      <c r="D196" s="10"/>
      <c r="E196" s="10"/>
    </row>
    <row r="197" spans="2:5" ht="15.75" hidden="1" customHeight="1" x14ac:dyDescent="0.25">
      <c r="B197" s="10"/>
      <c r="C197" s="10"/>
      <c r="D197" s="10"/>
      <c r="E197" s="10"/>
    </row>
    <row r="198" spans="2:5" ht="15.75" hidden="1" customHeight="1" x14ac:dyDescent="0.25">
      <c r="B198" s="10"/>
      <c r="C198" s="10"/>
      <c r="D198" s="10"/>
      <c r="E198" s="10"/>
    </row>
    <row r="199" spans="2:5" ht="15.75" hidden="1" customHeight="1" x14ac:dyDescent="0.25">
      <c r="B199" s="10"/>
      <c r="C199" s="10"/>
      <c r="D199" s="10"/>
      <c r="E199" s="10"/>
    </row>
    <row r="200" spans="2:5" ht="15.75" hidden="1" customHeight="1" x14ac:dyDescent="0.25">
      <c r="B200" s="10"/>
      <c r="C200" s="10"/>
      <c r="D200" s="10"/>
      <c r="E200" s="10"/>
    </row>
    <row r="201" spans="2:5" ht="15.75" hidden="1" customHeight="1" x14ac:dyDescent="0.25">
      <c r="B201" s="10"/>
      <c r="C201" s="10"/>
      <c r="D201" s="10"/>
      <c r="E201" s="10"/>
    </row>
    <row r="202" spans="2:5" ht="15.75" hidden="1" customHeight="1" x14ac:dyDescent="0.25">
      <c r="B202" s="10"/>
      <c r="C202" s="10"/>
      <c r="D202" s="10"/>
      <c r="E202" s="10"/>
    </row>
    <row r="203" spans="2:5" ht="15.75" hidden="1" customHeight="1" x14ac:dyDescent="0.25">
      <c r="B203" s="10"/>
      <c r="C203" s="10"/>
      <c r="D203" s="10"/>
      <c r="E203" s="10"/>
    </row>
    <row r="204" spans="2:5" ht="15.75" hidden="1" customHeight="1" x14ac:dyDescent="0.25">
      <c r="B204" s="10"/>
      <c r="C204" s="10"/>
      <c r="D204" s="10"/>
      <c r="E204" s="10"/>
    </row>
    <row r="205" spans="2:5" ht="15.75" hidden="1" customHeight="1" x14ac:dyDescent="0.25">
      <c r="B205" s="10"/>
      <c r="C205" s="10"/>
      <c r="D205" s="10"/>
      <c r="E205" s="10"/>
    </row>
    <row r="206" spans="2:5" ht="15.75" hidden="1" customHeight="1" x14ac:dyDescent="0.25">
      <c r="B206" s="10"/>
      <c r="C206" s="10"/>
      <c r="D206" s="10"/>
      <c r="E206" s="10"/>
    </row>
    <row r="207" spans="2:5" ht="15.75" hidden="1" customHeight="1" x14ac:dyDescent="0.25">
      <c r="B207" s="10"/>
      <c r="C207" s="10"/>
      <c r="D207" s="10"/>
      <c r="E207" s="10"/>
    </row>
    <row r="208" spans="2:5" ht="15.75" hidden="1" customHeight="1" x14ac:dyDescent="0.25">
      <c r="B208" s="10"/>
      <c r="C208" s="10"/>
      <c r="D208" s="10"/>
      <c r="E208" s="10"/>
    </row>
    <row r="209" spans="2:5" ht="15.75" hidden="1" customHeight="1" x14ac:dyDescent="0.25">
      <c r="B209" s="10"/>
      <c r="C209" s="10"/>
      <c r="D209" s="10"/>
      <c r="E209" s="10"/>
    </row>
    <row r="210" spans="2:5" ht="15.75" hidden="1" customHeight="1" x14ac:dyDescent="0.25">
      <c r="B210" s="10"/>
      <c r="C210" s="10"/>
      <c r="D210" s="10"/>
      <c r="E210" s="10"/>
    </row>
    <row r="211" spans="2:5" ht="15.75" hidden="1" customHeight="1" x14ac:dyDescent="0.25">
      <c r="B211" s="10"/>
      <c r="C211" s="10"/>
      <c r="D211" s="10"/>
      <c r="E211" s="10"/>
    </row>
    <row r="212" spans="2:5" ht="15.75" hidden="1" customHeight="1" x14ac:dyDescent="0.25">
      <c r="B212" s="10"/>
      <c r="C212" s="10"/>
      <c r="D212" s="10"/>
      <c r="E212" s="10"/>
    </row>
    <row r="213" spans="2:5" ht="15.75" hidden="1" customHeight="1" x14ac:dyDescent="0.25">
      <c r="B213" s="10"/>
      <c r="C213" s="10"/>
      <c r="D213" s="10"/>
      <c r="E213" s="10"/>
    </row>
    <row r="214" spans="2:5" ht="15.75" hidden="1" customHeight="1" x14ac:dyDescent="0.25">
      <c r="B214" s="10"/>
      <c r="C214" s="10"/>
      <c r="D214" s="10"/>
      <c r="E214" s="10"/>
    </row>
    <row r="215" spans="2:5" ht="15.75" hidden="1" customHeight="1" x14ac:dyDescent="0.25">
      <c r="B215" s="10"/>
      <c r="C215" s="10"/>
      <c r="D215" s="10"/>
      <c r="E215" s="10"/>
    </row>
    <row r="216" spans="2:5" ht="15.75" hidden="1" customHeight="1" x14ac:dyDescent="0.25">
      <c r="B216" s="10"/>
      <c r="C216" s="10"/>
      <c r="D216" s="10"/>
      <c r="E216" s="10"/>
    </row>
    <row r="217" spans="2:5" ht="15.75" hidden="1" customHeight="1" x14ac:dyDescent="0.25">
      <c r="B217" s="10"/>
      <c r="C217" s="10"/>
      <c r="D217" s="10"/>
      <c r="E217" s="10"/>
    </row>
    <row r="218" spans="2:5" ht="15.75" hidden="1" customHeight="1" x14ac:dyDescent="0.25">
      <c r="B218" s="10"/>
      <c r="C218" s="10"/>
      <c r="D218" s="10"/>
      <c r="E218" s="10"/>
    </row>
    <row r="219" spans="2:5" ht="15.75" hidden="1" customHeight="1" x14ac:dyDescent="0.25">
      <c r="B219" s="10"/>
      <c r="C219" s="10"/>
      <c r="D219" s="10"/>
      <c r="E219" s="10"/>
    </row>
    <row r="220" spans="2:5" ht="15.75" hidden="1" customHeight="1" x14ac:dyDescent="0.25">
      <c r="B220" s="10"/>
      <c r="C220" s="10"/>
      <c r="D220" s="10"/>
      <c r="E220" s="10"/>
    </row>
    <row r="221" spans="2:5" ht="15.75" hidden="1" customHeight="1" x14ac:dyDescent="0.25">
      <c r="B221" s="10"/>
      <c r="C221" s="10"/>
      <c r="D221" s="10"/>
      <c r="E221" s="10"/>
    </row>
    <row r="222" spans="2:5" ht="15.75" hidden="1" customHeight="1" x14ac:dyDescent="0.25">
      <c r="B222" s="10"/>
      <c r="C222" s="10"/>
      <c r="D222" s="10"/>
      <c r="E222" s="10"/>
    </row>
    <row r="223" spans="2:5" ht="15.75" hidden="1" customHeight="1" x14ac:dyDescent="0.25">
      <c r="B223" s="10"/>
      <c r="C223" s="10"/>
      <c r="D223" s="10"/>
      <c r="E223" s="10"/>
    </row>
    <row r="224" spans="2:5" ht="15.75" hidden="1" customHeight="1" x14ac:dyDescent="0.25">
      <c r="B224" s="10"/>
      <c r="C224" s="10"/>
      <c r="D224" s="10"/>
      <c r="E224" s="10"/>
    </row>
    <row r="225" spans="2:5" ht="15.75" hidden="1" customHeight="1" x14ac:dyDescent="0.25">
      <c r="B225" s="10"/>
      <c r="C225" s="10"/>
      <c r="D225" s="10"/>
      <c r="E225" s="10"/>
    </row>
    <row r="226" spans="2:5" ht="15.75" hidden="1" customHeight="1" x14ac:dyDescent="0.25">
      <c r="B226" s="10"/>
      <c r="C226" s="10"/>
      <c r="D226" s="10"/>
      <c r="E226" s="10"/>
    </row>
    <row r="227" spans="2:5" ht="15.75" hidden="1" customHeight="1" x14ac:dyDescent="0.25">
      <c r="B227" s="10"/>
      <c r="C227" s="10"/>
      <c r="D227" s="10"/>
      <c r="E227" s="10"/>
    </row>
    <row r="228" spans="2:5" ht="15.75" hidden="1" customHeight="1" x14ac:dyDescent="0.25">
      <c r="B228" s="10"/>
      <c r="C228" s="10"/>
      <c r="D228" s="10"/>
      <c r="E228" s="10"/>
    </row>
    <row r="229" spans="2:5" ht="15.75" hidden="1" customHeight="1" x14ac:dyDescent="0.25">
      <c r="B229" s="10"/>
      <c r="C229" s="10"/>
      <c r="D229" s="10"/>
      <c r="E229" s="10"/>
    </row>
    <row r="230" spans="2:5" ht="15.75" hidden="1" customHeight="1" x14ac:dyDescent="0.25">
      <c r="B230" s="10"/>
      <c r="C230" s="10"/>
      <c r="D230" s="10"/>
      <c r="E230" s="10"/>
    </row>
    <row r="231" spans="2:5" ht="15.75" hidden="1" customHeight="1" x14ac:dyDescent="0.25">
      <c r="B231" s="10"/>
      <c r="C231" s="10"/>
      <c r="D231" s="10"/>
      <c r="E231" s="10"/>
    </row>
    <row r="232" spans="2:5" ht="15.75" hidden="1" customHeight="1" x14ac:dyDescent="0.25">
      <c r="B232" s="10"/>
      <c r="C232" s="10"/>
      <c r="D232" s="10"/>
      <c r="E232" s="10"/>
    </row>
    <row r="233" spans="2:5" ht="15.75" hidden="1" customHeight="1" x14ac:dyDescent="0.25">
      <c r="B233" s="10"/>
      <c r="C233" s="10"/>
      <c r="D233" s="10"/>
      <c r="E233" s="10"/>
    </row>
    <row r="234" spans="2:5" ht="15.75" hidden="1" customHeight="1" x14ac:dyDescent="0.25">
      <c r="B234" s="10"/>
      <c r="C234" s="10"/>
      <c r="D234" s="10"/>
      <c r="E234" s="10"/>
    </row>
    <row r="235" spans="2:5" ht="15.75" hidden="1" customHeight="1" x14ac:dyDescent="0.25">
      <c r="B235" s="10"/>
      <c r="C235" s="10"/>
      <c r="D235" s="10"/>
      <c r="E235" s="10"/>
    </row>
    <row r="236" spans="2:5" ht="15.75" hidden="1" customHeight="1" x14ac:dyDescent="0.25">
      <c r="B236" s="10"/>
      <c r="C236" s="10"/>
      <c r="D236" s="10"/>
      <c r="E236" s="10"/>
    </row>
    <row r="237" spans="2:5" ht="15.75" hidden="1" customHeight="1" x14ac:dyDescent="0.25">
      <c r="B237" s="10"/>
      <c r="C237" s="10"/>
      <c r="D237" s="10"/>
      <c r="E237" s="10"/>
    </row>
    <row r="238" spans="2:5" ht="15.75" hidden="1" customHeight="1" x14ac:dyDescent="0.25">
      <c r="B238" s="10"/>
      <c r="C238" s="10"/>
      <c r="D238" s="10"/>
      <c r="E238" s="10"/>
    </row>
    <row r="239" spans="2:5" ht="15.75" hidden="1" customHeight="1" x14ac:dyDescent="0.25">
      <c r="B239" s="10"/>
      <c r="C239" s="10"/>
      <c r="D239" s="10"/>
      <c r="E239" s="10"/>
    </row>
    <row r="240" spans="2:5" ht="15.75" hidden="1" customHeight="1" x14ac:dyDescent="0.25">
      <c r="B240" s="10"/>
      <c r="C240" s="10"/>
      <c r="D240" s="10"/>
      <c r="E240" s="10"/>
    </row>
    <row r="241" spans="2:5" ht="15.75" hidden="1" customHeight="1" x14ac:dyDescent="0.25">
      <c r="B241" s="10"/>
      <c r="C241" s="10"/>
      <c r="D241" s="10"/>
      <c r="E241" s="10"/>
    </row>
    <row r="242" spans="2:5" ht="15.75" hidden="1" customHeight="1" x14ac:dyDescent="0.25">
      <c r="B242" s="10"/>
      <c r="C242" s="10"/>
      <c r="D242" s="10"/>
      <c r="E242" s="10"/>
    </row>
    <row r="243" spans="2:5" ht="15.75" hidden="1" customHeight="1" x14ac:dyDescent="0.25">
      <c r="B243" s="10"/>
      <c r="C243" s="10"/>
      <c r="D243" s="10"/>
      <c r="E243" s="10"/>
    </row>
    <row r="244" spans="2:5" ht="15.75" hidden="1" customHeight="1" x14ac:dyDescent="0.25">
      <c r="B244" s="10"/>
      <c r="C244" s="10"/>
      <c r="D244" s="10"/>
      <c r="E244" s="10"/>
    </row>
    <row r="245" spans="2:5" ht="15.75" hidden="1" customHeight="1" x14ac:dyDescent="0.25">
      <c r="B245" s="10"/>
      <c r="C245" s="10"/>
      <c r="D245" s="10"/>
      <c r="E245" s="10"/>
    </row>
    <row r="246" spans="2:5" ht="15.75" hidden="1" customHeight="1" x14ac:dyDescent="0.25">
      <c r="B246" s="10"/>
      <c r="C246" s="10"/>
      <c r="D246" s="10"/>
      <c r="E246" s="10"/>
    </row>
    <row r="247" spans="2:5" ht="15.75" hidden="1" customHeight="1" x14ac:dyDescent="0.25">
      <c r="B247" s="10"/>
      <c r="C247" s="10"/>
      <c r="D247" s="10"/>
      <c r="E247" s="10"/>
    </row>
    <row r="248" spans="2:5" ht="15.75" hidden="1" customHeight="1" x14ac:dyDescent="0.25">
      <c r="B248" s="10"/>
      <c r="C248" s="10"/>
      <c r="D248" s="10"/>
      <c r="E248" s="10"/>
    </row>
    <row r="249" spans="2:5" ht="15.75" hidden="1" customHeight="1" x14ac:dyDescent="0.25">
      <c r="B249" s="10"/>
      <c r="C249" s="10"/>
      <c r="D249" s="10"/>
      <c r="E249" s="10"/>
    </row>
    <row r="250" spans="2:5" ht="15.75" hidden="1" customHeight="1" x14ac:dyDescent="0.25">
      <c r="B250" s="10"/>
      <c r="C250" s="10"/>
      <c r="D250" s="10"/>
      <c r="E250" s="10"/>
    </row>
    <row r="251" spans="2:5" ht="15.75" hidden="1" customHeight="1" x14ac:dyDescent="0.25">
      <c r="B251" s="10"/>
      <c r="C251" s="10"/>
      <c r="D251" s="10"/>
      <c r="E251" s="10"/>
    </row>
    <row r="252" spans="2:5" ht="15.75" hidden="1" customHeight="1" x14ac:dyDescent="0.25">
      <c r="B252" s="10"/>
      <c r="C252" s="10"/>
      <c r="D252" s="10"/>
      <c r="E252" s="10"/>
    </row>
    <row r="253" spans="2:5" ht="15.75" hidden="1" customHeight="1" x14ac:dyDescent="0.25">
      <c r="B253" s="10"/>
      <c r="C253" s="10"/>
      <c r="D253" s="10"/>
      <c r="E253" s="10"/>
    </row>
    <row r="254" spans="2:5" ht="15.75" hidden="1" customHeight="1" x14ac:dyDescent="0.25">
      <c r="B254" s="10"/>
      <c r="C254" s="10"/>
      <c r="D254" s="10"/>
      <c r="E254" s="10"/>
    </row>
    <row r="255" spans="2:5" ht="15.75" hidden="1" customHeight="1" x14ac:dyDescent="0.25">
      <c r="B255" s="10"/>
      <c r="C255" s="10"/>
      <c r="D255" s="10"/>
      <c r="E255" s="10"/>
    </row>
    <row r="256" spans="2:5" ht="15.75" hidden="1" customHeight="1" x14ac:dyDescent="0.25">
      <c r="B256" s="10"/>
      <c r="C256" s="10"/>
      <c r="D256" s="10"/>
      <c r="E256" s="10"/>
    </row>
    <row r="257" spans="2:5" ht="15.75" hidden="1" customHeight="1" x14ac:dyDescent="0.25">
      <c r="B257" s="10"/>
      <c r="C257" s="10"/>
      <c r="D257" s="10"/>
      <c r="E257" s="10"/>
    </row>
    <row r="258" spans="2:5" ht="15.75" hidden="1" customHeight="1" x14ac:dyDescent="0.25">
      <c r="B258" s="10"/>
      <c r="C258" s="10"/>
      <c r="D258" s="10"/>
      <c r="E258" s="10"/>
    </row>
    <row r="259" spans="2:5" ht="15.75" hidden="1" customHeight="1" x14ac:dyDescent="0.25">
      <c r="B259" s="10"/>
      <c r="C259" s="10"/>
      <c r="D259" s="10"/>
      <c r="E259" s="10"/>
    </row>
    <row r="260" spans="2:5" ht="15.75" hidden="1" customHeight="1" x14ac:dyDescent="0.25">
      <c r="B260" s="10"/>
      <c r="C260" s="10"/>
      <c r="D260" s="10"/>
      <c r="E260" s="10"/>
    </row>
    <row r="261" spans="2:5" ht="15.75" hidden="1" customHeight="1" x14ac:dyDescent="0.25">
      <c r="B261" s="10"/>
      <c r="C261" s="10"/>
      <c r="D261" s="10"/>
      <c r="E261" s="10"/>
    </row>
    <row r="262" spans="2:5" ht="15.75" hidden="1" customHeight="1" x14ac:dyDescent="0.25">
      <c r="B262" s="10"/>
      <c r="C262" s="10"/>
      <c r="D262" s="10"/>
      <c r="E262" s="10"/>
    </row>
    <row r="263" spans="2:5" ht="15.75" hidden="1" customHeight="1" x14ac:dyDescent="0.25">
      <c r="B263" s="10"/>
      <c r="C263" s="10"/>
      <c r="D263" s="10"/>
      <c r="E263" s="10"/>
    </row>
    <row r="264" spans="2:5" ht="15.75" hidden="1" customHeight="1" x14ac:dyDescent="0.25">
      <c r="B264" s="10"/>
      <c r="C264" s="10"/>
      <c r="D264" s="10"/>
      <c r="E264" s="10"/>
    </row>
    <row r="265" spans="2:5" ht="15.75" hidden="1" customHeight="1" x14ac:dyDescent="0.25">
      <c r="B265" s="10"/>
      <c r="C265" s="10"/>
      <c r="D265" s="10"/>
      <c r="E265" s="10"/>
    </row>
    <row r="266" spans="2:5" ht="15.75" hidden="1" customHeight="1" x14ac:dyDescent="0.25">
      <c r="B266" s="10"/>
      <c r="C266" s="10"/>
      <c r="D266" s="10"/>
      <c r="E266" s="10"/>
    </row>
    <row r="267" spans="2:5" ht="15.75" hidden="1" customHeight="1" x14ac:dyDescent="0.25">
      <c r="B267" s="10"/>
      <c r="C267" s="10"/>
      <c r="D267" s="10"/>
      <c r="E267" s="10"/>
    </row>
    <row r="268" spans="2:5" ht="15.75" hidden="1" customHeight="1" x14ac:dyDescent="0.25">
      <c r="B268" s="10"/>
      <c r="C268" s="10"/>
      <c r="D268" s="10"/>
      <c r="E268" s="10"/>
    </row>
    <row r="269" spans="2:5" ht="15.75" hidden="1" customHeight="1" x14ac:dyDescent="0.25">
      <c r="B269" s="10"/>
      <c r="C269" s="10"/>
      <c r="D269" s="10"/>
      <c r="E269" s="10"/>
    </row>
    <row r="270" spans="2:5" ht="15.75" hidden="1" customHeight="1" x14ac:dyDescent="0.25">
      <c r="B270" s="10"/>
      <c r="C270" s="10"/>
      <c r="D270" s="10"/>
      <c r="E270" s="10"/>
    </row>
    <row r="271" spans="2:5" ht="15.75" hidden="1" customHeight="1" x14ac:dyDescent="0.25">
      <c r="B271" s="10"/>
      <c r="C271" s="10"/>
      <c r="D271" s="10"/>
      <c r="E271" s="10"/>
    </row>
    <row r="272" spans="2:5" ht="15.75" hidden="1" customHeight="1" x14ac:dyDescent="0.25">
      <c r="B272" s="10"/>
      <c r="C272" s="10"/>
      <c r="D272" s="10"/>
      <c r="E272" s="10"/>
    </row>
    <row r="273" spans="2:5" ht="15.75" hidden="1" customHeight="1" x14ac:dyDescent="0.25">
      <c r="B273" s="10"/>
      <c r="C273" s="10"/>
      <c r="D273" s="10"/>
      <c r="E273" s="10"/>
    </row>
    <row r="274" spans="2:5" ht="15.75" hidden="1" customHeight="1" x14ac:dyDescent="0.25">
      <c r="B274" s="10"/>
      <c r="C274" s="10"/>
      <c r="D274" s="10"/>
      <c r="E274" s="10"/>
    </row>
    <row r="275" spans="2:5" ht="15.75" hidden="1" customHeight="1" x14ac:dyDescent="0.25">
      <c r="B275" s="10"/>
      <c r="C275" s="10"/>
      <c r="D275" s="10"/>
      <c r="E275" s="10"/>
    </row>
    <row r="276" spans="2:5" ht="15.75" hidden="1" customHeight="1" x14ac:dyDescent="0.25">
      <c r="B276" s="10"/>
      <c r="C276" s="10"/>
      <c r="D276" s="10"/>
      <c r="E276" s="10"/>
    </row>
    <row r="277" spans="2:5" ht="15.75" hidden="1" customHeight="1" x14ac:dyDescent="0.25">
      <c r="B277" s="10"/>
      <c r="C277" s="10"/>
      <c r="D277" s="10"/>
      <c r="E277" s="10"/>
    </row>
    <row r="278" spans="2:5" ht="15.75" hidden="1" customHeight="1" x14ac:dyDescent="0.25">
      <c r="B278" s="10"/>
      <c r="C278" s="10"/>
      <c r="D278" s="10"/>
      <c r="E278" s="10"/>
    </row>
    <row r="279" spans="2:5" ht="15.75" hidden="1" customHeight="1" x14ac:dyDescent="0.25">
      <c r="B279" s="10"/>
      <c r="C279" s="10"/>
      <c r="D279" s="10"/>
      <c r="E279" s="10"/>
    </row>
    <row r="280" spans="2:5" ht="15.75" hidden="1" customHeight="1" x14ac:dyDescent="0.25">
      <c r="B280" s="10"/>
      <c r="C280" s="10"/>
      <c r="D280" s="10"/>
      <c r="E280" s="10"/>
    </row>
    <row r="281" spans="2:5" ht="15.75" hidden="1" customHeight="1" x14ac:dyDescent="0.25">
      <c r="B281" s="10"/>
      <c r="C281" s="10"/>
      <c r="D281" s="10"/>
      <c r="E281" s="10"/>
    </row>
    <row r="282" spans="2:5" ht="15.75" hidden="1" customHeight="1" x14ac:dyDescent="0.25">
      <c r="B282" s="10"/>
      <c r="C282" s="10"/>
      <c r="D282" s="10"/>
      <c r="E282" s="10"/>
    </row>
    <row r="283" spans="2:5" ht="15.75" hidden="1" customHeight="1" x14ac:dyDescent="0.25">
      <c r="B283" s="10"/>
      <c r="C283" s="10"/>
      <c r="D283" s="10"/>
      <c r="E283" s="10"/>
    </row>
    <row r="284" spans="2:5" ht="15.75" hidden="1" customHeight="1" x14ac:dyDescent="0.25">
      <c r="B284" s="10"/>
      <c r="C284" s="10"/>
      <c r="D284" s="10"/>
      <c r="E284" s="10"/>
    </row>
    <row r="285" spans="2:5" ht="15.75" hidden="1" customHeight="1" x14ac:dyDescent="0.25">
      <c r="B285" s="10"/>
      <c r="C285" s="10"/>
      <c r="D285" s="10"/>
      <c r="E285" s="10"/>
    </row>
    <row r="286" spans="2:5" ht="15.75" hidden="1" customHeight="1" x14ac:dyDescent="0.25">
      <c r="B286" s="10"/>
      <c r="C286" s="10"/>
      <c r="D286" s="10"/>
      <c r="E286" s="10"/>
    </row>
    <row r="287" spans="2:5" ht="15.75" hidden="1" customHeight="1" x14ac:dyDescent="0.25">
      <c r="B287" s="10"/>
      <c r="C287" s="10"/>
      <c r="D287" s="10"/>
      <c r="E287" s="10"/>
    </row>
    <row r="288" spans="2:5" ht="15.75" hidden="1" customHeight="1" x14ac:dyDescent="0.25">
      <c r="B288" s="10"/>
      <c r="C288" s="10"/>
      <c r="D288" s="10"/>
      <c r="E288" s="10"/>
    </row>
    <row r="289" ht="15.75" hidden="1" customHeight="1" x14ac:dyDescent="0.25"/>
    <row r="290" ht="15.75" hidden="1" customHeight="1" x14ac:dyDescent="0.25"/>
    <row r="291" ht="15.75" hidden="1" customHeight="1" x14ac:dyDescent="0.25"/>
    <row r="292" ht="15.75" hidden="1" customHeight="1" x14ac:dyDescent="0.25"/>
    <row r="293" ht="15.75" hidden="1" customHeight="1" x14ac:dyDescent="0.25"/>
    <row r="294" ht="15.75" hidden="1" customHeight="1" x14ac:dyDescent="0.25"/>
    <row r="295" ht="15.75" hidden="1" customHeight="1" x14ac:dyDescent="0.25"/>
    <row r="296" ht="15.75" hidden="1" customHeight="1" x14ac:dyDescent="0.25"/>
    <row r="297" ht="15.75" hidden="1" customHeight="1" x14ac:dyDescent="0.25"/>
    <row r="298" ht="15.75" hidden="1" customHeight="1" x14ac:dyDescent="0.25"/>
    <row r="299" ht="15.75" hidden="1" customHeight="1" x14ac:dyDescent="0.25"/>
    <row r="300" ht="15.75" hidden="1" customHeight="1" x14ac:dyDescent="0.25"/>
    <row r="301" ht="15.75" hidden="1" customHeight="1" x14ac:dyDescent="0.25"/>
    <row r="302" ht="15.75" hidden="1" customHeight="1" x14ac:dyDescent="0.25"/>
    <row r="303" ht="15.75" hidden="1" customHeight="1" x14ac:dyDescent="0.25"/>
    <row r="304" ht="15.75" hidden="1" customHeight="1" x14ac:dyDescent="0.25"/>
    <row r="305" ht="15.75" hidden="1" customHeight="1" x14ac:dyDescent="0.25"/>
    <row r="306" ht="15.75" hidden="1" customHeight="1" x14ac:dyDescent="0.25"/>
    <row r="307" ht="15.75" hidden="1" customHeight="1" x14ac:dyDescent="0.25"/>
    <row r="308" ht="15.75" hidden="1" customHeight="1" x14ac:dyDescent="0.25"/>
    <row r="309" ht="15.75" hidden="1" customHeight="1" x14ac:dyDescent="0.25"/>
    <row r="310" ht="15.75" hidden="1" customHeight="1" x14ac:dyDescent="0.25"/>
    <row r="311" ht="15.75" hidden="1" customHeight="1" x14ac:dyDescent="0.25"/>
    <row r="312" ht="15.75" hidden="1" customHeight="1" x14ac:dyDescent="0.25"/>
    <row r="313" ht="15.75" hidden="1" customHeight="1" x14ac:dyDescent="0.25"/>
    <row r="314" ht="15.75" hidden="1" customHeight="1" x14ac:dyDescent="0.25"/>
    <row r="315" ht="15.75" hidden="1" customHeight="1" x14ac:dyDescent="0.25"/>
    <row r="316" ht="15.75" hidden="1" customHeight="1" x14ac:dyDescent="0.25"/>
    <row r="317" ht="15.75" hidden="1" customHeight="1" x14ac:dyDescent="0.25"/>
    <row r="318" ht="15.75" hidden="1" customHeight="1" x14ac:dyDescent="0.25"/>
    <row r="319" ht="15.75" hidden="1" customHeight="1" x14ac:dyDescent="0.25"/>
    <row r="320" ht="15.75" hidden="1" customHeight="1" x14ac:dyDescent="0.25"/>
    <row r="321" ht="15.7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15.75" hidden="1" customHeight="1" x14ac:dyDescent="0.25"/>
    <row r="332" ht="15.75" hidden="1" customHeight="1" x14ac:dyDescent="0.25"/>
    <row r="333" ht="15.75" hidden="1" customHeight="1" x14ac:dyDescent="0.25"/>
    <row r="334" ht="15.75" hidden="1" customHeight="1" x14ac:dyDescent="0.25"/>
    <row r="335" ht="15.75" hidden="1" customHeight="1" x14ac:dyDescent="0.25"/>
    <row r="336" ht="15.75" hidden="1" customHeight="1" x14ac:dyDescent="0.25"/>
    <row r="337" ht="15.75" hidden="1" customHeight="1" x14ac:dyDescent="0.25"/>
    <row r="338" ht="15.75" hidden="1" customHeight="1" x14ac:dyDescent="0.25"/>
    <row r="339" ht="15.75" hidden="1" customHeight="1" x14ac:dyDescent="0.25"/>
    <row r="340" ht="15.75" hidden="1" customHeight="1" x14ac:dyDescent="0.25"/>
    <row r="341" ht="15.75" hidden="1" customHeight="1" x14ac:dyDescent="0.25"/>
    <row r="342" ht="15.75" hidden="1" customHeight="1" x14ac:dyDescent="0.25"/>
    <row r="343" ht="15.75" hidden="1" customHeight="1" x14ac:dyDescent="0.25"/>
    <row r="344" ht="15.75" hidden="1" customHeight="1" x14ac:dyDescent="0.25"/>
    <row r="345" ht="15.75" hidden="1" customHeight="1" x14ac:dyDescent="0.25"/>
    <row r="346" ht="15.75" hidden="1" customHeight="1" x14ac:dyDescent="0.25"/>
    <row r="347" ht="15.75" hidden="1" customHeight="1" x14ac:dyDescent="0.25"/>
    <row r="348" ht="15.75" hidden="1" customHeight="1" x14ac:dyDescent="0.25"/>
    <row r="349" ht="15.75" hidden="1" customHeight="1" x14ac:dyDescent="0.25"/>
    <row r="350" ht="15.75" hidden="1" customHeight="1" x14ac:dyDescent="0.25"/>
    <row r="351" ht="15.75" hidden="1" customHeight="1" x14ac:dyDescent="0.25"/>
    <row r="352" ht="15.75" hidden="1" customHeight="1" x14ac:dyDescent="0.25"/>
    <row r="353" ht="15.75" hidden="1" customHeight="1" x14ac:dyDescent="0.25"/>
    <row r="354" ht="15.75" hidden="1" customHeight="1" x14ac:dyDescent="0.25"/>
    <row r="355" ht="15.75" hidden="1" customHeight="1" x14ac:dyDescent="0.25"/>
    <row r="356" ht="15.75" hidden="1" customHeight="1" x14ac:dyDescent="0.25"/>
    <row r="357" ht="15.75" hidden="1" customHeight="1" x14ac:dyDescent="0.25"/>
    <row r="358" ht="15.75" hidden="1" customHeight="1" x14ac:dyDescent="0.25"/>
    <row r="359" ht="15.75" hidden="1" customHeight="1" x14ac:dyDescent="0.25"/>
    <row r="360" ht="15.75" hidden="1" customHeight="1" x14ac:dyDescent="0.25"/>
    <row r="361" ht="15.75" hidden="1" customHeight="1" x14ac:dyDescent="0.25"/>
    <row r="362" ht="15.75" hidden="1" customHeight="1" x14ac:dyDescent="0.25"/>
    <row r="363" ht="15.75" hidden="1" customHeight="1" x14ac:dyDescent="0.25"/>
    <row r="364" ht="15.75" hidden="1" customHeight="1" x14ac:dyDescent="0.25"/>
    <row r="365" ht="15.75" hidden="1" customHeight="1" x14ac:dyDescent="0.25"/>
    <row r="366" ht="15.75" hidden="1" customHeight="1" x14ac:dyDescent="0.25"/>
    <row r="367" ht="15.75" hidden="1" customHeight="1" x14ac:dyDescent="0.25"/>
    <row r="368" ht="15.75" hidden="1" customHeight="1" x14ac:dyDescent="0.25"/>
    <row r="369" ht="15.75" hidden="1" customHeight="1" x14ac:dyDescent="0.25"/>
    <row r="370" ht="15.75" hidden="1" customHeight="1" x14ac:dyDescent="0.25"/>
    <row r="371" ht="15.75" hidden="1" customHeight="1" x14ac:dyDescent="0.25"/>
    <row r="372" ht="15.75" hidden="1" customHeight="1" x14ac:dyDescent="0.25"/>
    <row r="373" ht="15.75" hidden="1" customHeight="1" x14ac:dyDescent="0.25"/>
    <row r="374" ht="15.75" hidden="1" customHeight="1" x14ac:dyDescent="0.25"/>
    <row r="375" ht="15.75" hidden="1" customHeight="1" x14ac:dyDescent="0.25"/>
    <row r="376" ht="15.75" hidden="1" customHeight="1" x14ac:dyDescent="0.25"/>
    <row r="377" ht="15.75" hidden="1" customHeight="1" x14ac:dyDescent="0.25"/>
    <row r="378" ht="15.75" hidden="1" customHeight="1" x14ac:dyDescent="0.25"/>
    <row r="379" ht="15.75" hidden="1" customHeight="1" x14ac:dyDescent="0.25"/>
    <row r="380" ht="15.75" hidden="1" customHeight="1" x14ac:dyDescent="0.25"/>
    <row r="381" ht="15.75" hidden="1" customHeight="1" x14ac:dyDescent="0.25"/>
    <row r="382" ht="15.75" hidden="1" customHeight="1" x14ac:dyDescent="0.25"/>
    <row r="383" ht="15.75" hidden="1" customHeight="1" x14ac:dyDescent="0.25"/>
    <row r="384" ht="15.75" hidden="1" customHeight="1" x14ac:dyDescent="0.25"/>
    <row r="385" ht="15.75" hidden="1" customHeight="1" x14ac:dyDescent="0.25"/>
    <row r="386" ht="15.75" hidden="1" customHeight="1" x14ac:dyDescent="0.25"/>
    <row r="387" ht="15.75" hidden="1" customHeight="1" x14ac:dyDescent="0.25"/>
    <row r="388" ht="15.75" hidden="1" customHeight="1" x14ac:dyDescent="0.25"/>
    <row r="389" ht="15.75" hidden="1" customHeight="1" x14ac:dyDescent="0.25"/>
    <row r="390" ht="15.75" hidden="1" customHeight="1" x14ac:dyDescent="0.25"/>
    <row r="391" ht="15.75" hidden="1" customHeight="1" x14ac:dyDescent="0.25"/>
    <row r="392" ht="15.75" hidden="1" customHeight="1" x14ac:dyDescent="0.25"/>
    <row r="393" ht="15.75" hidden="1" customHeight="1" x14ac:dyDescent="0.25"/>
    <row r="394" ht="15.75" hidden="1" customHeight="1" x14ac:dyDescent="0.25"/>
    <row r="395" ht="15.75" hidden="1" customHeight="1" x14ac:dyDescent="0.25"/>
    <row r="396" ht="15.75" hidden="1" customHeight="1" x14ac:dyDescent="0.25"/>
    <row r="397" ht="15.75" hidden="1" customHeight="1" x14ac:dyDescent="0.25"/>
    <row r="398" ht="15.75" hidden="1" customHeight="1" x14ac:dyDescent="0.25"/>
    <row r="399" ht="15.75" hidden="1" customHeight="1" x14ac:dyDescent="0.25"/>
    <row r="400" ht="15.75" hidden="1" customHeight="1" x14ac:dyDescent="0.25"/>
    <row r="401" ht="15.75" hidden="1" customHeight="1" x14ac:dyDescent="0.25"/>
    <row r="402" ht="15.75" hidden="1" customHeight="1" x14ac:dyDescent="0.25"/>
    <row r="403" ht="15.75" hidden="1" customHeight="1" x14ac:dyDescent="0.25"/>
    <row r="404" ht="15.75" hidden="1" customHeight="1" x14ac:dyDescent="0.25"/>
    <row r="405" ht="15.75" hidden="1" customHeight="1" x14ac:dyDescent="0.25"/>
    <row r="406" ht="15.75" hidden="1" customHeight="1" x14ac:dyDescent="0.25"/>
    <row r="407" ht="15.75" hidden="1" customHeight="1" x14ac:dyDescent="0.25"/>
    <row r="408" ht="15.75" hidden="1" customHeight="1" x14ac:dyDescent="0.25"/>
    <row r="409" ht="15.75" hidden="1" customHeight="1" x14ac:dyDescent="0.25"/>
    <row r="410" ht="15.75" hidden="1" customHeight="1" x14ac:dyDescent="0.25"/>
    <row r="411" ht="15.75" hidden="1" customHeight="1" x14ac:dyDescent="0.25"/>
    <row r="412" ht="15.75" hidden="1" customHeight="1" x14ac:dyDescent="0.25"/>
    <row r="413" ht="15.75" hidden="1" customHeight="1" x14ac:dyDescent="0.25"/>
    <row r="414" ht="15.75" hidden="1" customHeight="1" x14ac:dyDescent="0.25"/>
    <row r="415" ht="15.75" hidden="1" customHeight="1" x14ac:dyDescent="0.25"/>
    <row r="416" ht="15.75" hidden="1" customHeight="1" x14ac:dyDescent="0.25"/>
    <row r="417" ht="15.75" hidden="1" customHeight="1" x14ac:dyDescent="0.25"/>
    <row r="418" ht="15.75" hidden="1" customHeight="1" x14ac:dyDescent="0.25"/>
    <row r="419" ht="15.75" hidden="1" customHeight="1" x14ac:dyDescent="0.25"/>
    <row r="420" ht="15.75" hidden="1" customHeight="1" x14ac:dyDescent="0.25"/>
    <row r="421" ht="15.75" hidden="1" customHeight="1" x14ac:dyDescent="0.25"/>
    <row r="422" ht="15.75" hidden="1" customHeight="1" x14ac:dyDescent="0.25"/>
    <row r="423" ht="15.75" hidden="1" customHeight="1" x14ac:dyDescent="0.25"/>
    <row r="424" ht="15.75" hidden="1" customHeight="1" x14ac:dyDescent="0.25"/>
    <row r="425" ht="15.75" hidden="1" customHeight="1" x14ac:dyDescent="0.25"/>
    <row r="426" ht="15.75" hidden="1" customHeight="1" x14ac:dyDescent="0.25"/>
    <row r="427" ht="15.75" hidden="1" customHeight="1" x14ac:dyDescent="0.25"/>
    <row r="428" ht="15.75" hidden="1" customHeight="1" x14ac:dyDescent="0.25"/>
    <row r="429" ht="15.75" hidden="1" customHeight="1" x14ac:dyDescent="0.25"/>
    <row r="430" ht="15.75" hidden="1" customHeight="1" x14ac:dyDescent="0.25"/>
    <row r="431" ht="15.75" hidden="1" customHeight="1" x14ac:dyDescent="0.25"/>
    <row r="432" ht="15.75" hidden="1" customHeight="1" x14ac:dyDescent="0.25"/>
    <row r="433" ht="15.75" hidden="1" customHeight="1" x14ac:dyDescent="0.25"/>
    <row r="434" ht="15.75" hidden="1" customHeight="1" x14ac:dyDescent="0.25"/>
    <row r="435" ht="15.75" hidden="1" customHeight="1" x14ac:dyDescent="0.25"/>
    <row r="436" ht="15.75" hidden="1" customHeight="1" x14ac:dyDescent="0.25"/>
    <row r="437" ht="15.75" hidden="1" customHeight="1" x14ac:dyDescent="0.25"/>
    <row r="438" ht="15.75" hidden="1" customHeight="1" x14ac:dyDescent="0.25"/>
    <row r="439" ht="15.75" hidden="1" customHeight="1" x14ac:dyDescent="0.25"/>
    <row r="440" ht="15.75" hidden="1" customHeight="1" x14ac:dyDescent="0.25"/>
    <row r="441" ht="15.75" hidden="1" customHeight="1" x14ac:dyDescent="0.25"/>
    <row r="442" ht="15.75" hidden="1" customHeight="1" x14ac:dyDescent="0.25"/>
    <row r="443" ht="15.75" hidden="1" customHeight="1" x14ac:dyDescent="0.25"/>
    <row r="444" ht="15.75" hidden="1" customHeight="1" x14ac:dyDescent="0.25"/>
    <row r="445" ht="15.75" hidden="1" customHeight="1" x14ac:dyDescent="0.25"/>
    <row r="446" ht="15.75" hidden="1" customHeight="1" x14ac:dyDescent="0.25"/>
    <row r="447" ht="15.75" hidden="1" customHeight="1" x14ac:dyDescent="0.25"/>
    <row r="448" ht="15.75" hidden="1" customHeight="1" x14ac:dyDescent="0.25"/>
    <row r="449" ht="15.75" hidden="1" customHeight="1" x14ac:dyDescent="0.25"/>
    <row r="450" ht="15.75" hidden="1" customHeight="1" x14ac:dyDescent="0.25"/>
    <row r="451" ht="15.75" hidden="1" customHeight="1" x14ac:dyDescent="0.25"/>
    <row r="452" ht="15.75" hidden="1" customHeight="1" x14ac:dyDescent="0.25"/>
    <row r="453" ht="15.75" hidden="1" customHeight="1" x14ac:dyDescent="0.25"/>
    <row r="454" ht="15.75" hidden="1" customHeight="1" x14ac:dyDescent="0.25"/>
    <row r="455" ht="15.75" hidden="1" customHeight="1" x14ac:dyDescent="0.25"/>
    <row r="456" ht="15.75" hidden="1" customHeight="1" x14ac:dyDescent="0.25"/>
    <row r="457" ht="15.75" hidden="1" customHeight="1" x14ac:dyDescent="0.25"/>
    <row r="458" ht="15.75" hidden="1" customHeight="1" x14ac:dyDescent="0.25"/>
    <row r="459" ht="15.75" hidden="1" customHeight="1" x14ac:dyDescent="0.25"/>
    <row r="460" ht="15.75" hidden="1" customHeight="1" x14ac:dyDescent="0.25"/>
    <row r="461" ht="15.75" hidden="1" customHeight="1" x14ac:dyDescent="0.25"/>
    <row r="462" ht="15.75" hidden="1" customHeight="1" x14ac:dyDescent="0.25"/>
    <row r="463" ht="15.75" hidden="1" customHeight="1" x14ac:dyDescent="0.25"/>
    <row r="464" ht="15.75" hidden="1" customHeight="1" x14ac:dyDescent="0.25"/>
    <row r="465" ht="15.75" hidden="1" customHeight="1" x14ac:dyDescent="0.25"/>
    <row r="466" ht="15.75" hidden="1" customHeight="1" x14ac:dyDescent="0.25"/>
    <row r="467" ht="15.75" hidden="1" customHeight="1" x14ac:dyDescent="0.25"/>
    <row r="468" ht="15.75" hidden="1" customHeight="1" x14ac:dyDescent="0.25"/>
    <row r="469" ht="15.75" hidden="1" customHeight="1" x14ac:dyDescent="0.25"/>
    <row r="470" ht="15.75" hidden="1" customHeight="1" x14ac:dyDescent="0.25"/>
    <row r="471" ht="15.75" hidden="1" customHeight="1" x14ac:dyDescent="0.25"/>
    <row r="472" ht="15.75" hidden="1" customHeight="1" x14ac:dyDescent="0.25"/>
    <row r="473" ht="15.75" hidden="1" customHeight="1" x14ac:dyDescent="0.25"/>
    <row r="474" ht="15.75" hidden="1" customHeight="1" x14ac:dyDescent="0.25"/>
    <row r="475" ht="15.75" hidden="1" customHeight="1" x14ac:dyDescent="0.25"/>
    <row r="476" ht="15.75" hidden="1" customHeight="1" x14ac:dyDescent="0.25"/>
    <row r="477" ht="15.75" hidden="1" customHeight="1" x14ac:dyDescent="0.25"/>
    <row r="478" ht="15.75" hidden="1" customHeight="1" x14ac:dyDescent="0.25"/>
    <row r="479" ht="15.75" hidden="1" customHeight="1" x14ac:dyDescent="0.25"/>
    <row r="480" ht="15.75" hidden="1" customHeight="1" x14ac:dyDescent="0.25"/>
    <row r="481" ht="15.75" hidden="1" customHeight="1" x14ac:dyDescent="0.25"/>
    <row r="482" ht="15.75" hidden="1" customHeight="1" x14ac:dyDescent="0.25"/>
    <row r="483" ht="15.75" hidden="1" customHeight="1" x14ac:dyDescent="0.25"/>
    <row r="484" ht="15.75" hidden="1" customHeight="1" x14ac:dyDescent="0.25"/>
    <row r="485" ht="15.75" hidden="1" customHeight="1" x14ac:dyDescent="0.25"/>
    <row r="486" ht="15.75" hidden="1" customHeight="1" x14ac:dyDescent="0.25"/>
    <row r="487" ht="15.75" hidden="1" customHeight="1" x14ac:dyDescent="0.25"/>
    <row r="488" ht="15.75" hidden="1" customHeight="1" x14ac:dyDescent="0.25"/>
    <row r="489" ht="15.75" hidden="1" customHeight="1" x14ac:dyDescent="0.25"/>
    <row r="490" ht="15.75" hidden="1" customHeight="1" x14ac:dyDescent="0.25"/>
    <row r="491" ht="15.75" hidden="1" customHeight="1" x14ac:dyDescent="0.25"/>
    <row r="492" ht="15.75" hidden="1" customHeight="1" x14ac:dyDescent="0.25"/>
    <row r="493" ht="15.75" hidden="1" customHeight="1" x14ac:dyDescent="0.25"/>
    <row r="494" ht="15.75" hidden="1" customHeight="1" x14ac:dyDescent="0.25"/>
    <row r="495" ht="15.75" hidden="1" customHeight="1" x14ac:dyDescent="0.25"/>
    <row r="496" ht="15.75" hidden="1" customHeight="1" x14ac:dyDescent="0.25"/>
    <row r="497" ht="15.75" hidden="1" customHeight="1" x14ac:dyDescent="0.25"/>
    <row r="498" ht="15.75" hidden="1" customHeight="1" x14ac:dyDescent="0.25"/>
    <row r="499" ht="15.75" hidden="1" customHeight="1" x14ac:dyDescent="0.25"/>
    <row r="500" ht="15.75" hidden="1" customHeight="1" x14ac:dyDescent="0.25"/>
    <row r="501" ht="15.75" hidden="1" customHeight="1" x14ac:dyDescent="0.25"/>
    <row r="502" ht="15.75" hidden="1" customHeight="1" x14ac:dyDescent="0.25"/>
    <row r="503" ht="15.75" hidden="1" customHeight="1" x14ac:dyDescent="0.25"/>
    <row r="504" ht="15.75" hidden="1" customHeight="1" x14ac:dyDescent="0.25"/>
    <row r="505" ht="15.75" hidden="1" customHeight="1" x14ac:dyDescent="0.25"/>
    <row r="506" ht="15.75" hidden="1" customHeight="1" x14ac:dyDescent="0.25"/>
    <row r="507" ht="15.75" hidden="1" customHeight="1" x14ac:dyDescent="0.25"/>
    <row r="508" ht="15.75" hidden="1" customHeight="1" x14ac:dyDescent="0.25"/>
    <row r="509" ht="15.75" hidden="1" customHeight="1" x14ac:dyDescent="0.25"/>
    <row r="510" ht="15.75" hidden="1" customHeight="1" x14ac:dyDescent="0.25"/>
    <row r="511" ht="15.75" hidden="1" customHeight="1" x14ac:dyDescent="0.25"/>
    <row r="512" ht="15.75" hidden="1" customHeight="1" x14ac:dyDescent="0.25"/>
    <row r="513" ht="15.75" hidden="1" customHeight="1" x14ac:dyDescent="0.25"/>
    <row r="514" ht="15.75" hidden="1" customHeight="1" x14ac:dyDescent="0.25"/>
    <row r="515" ht="15.75" hidden="1" customHeight="1" x14ac:dyDescent="0.25"/>
    <row r="516" ht="15.75" hidden="1" customHeight="1" x14ac:dyDescent="0.25"/>
    <row r="517" ht="15.75" hidden="1" customHeight="1" x14ac:dyDescent="0.25"/>
    <row r="518" ht="15.75" hidden="1" customHeight="1" x14ac:dyDescent="0.25"/>
    <row r="519" ht="15.75" hidden="1" customHeight="1" x14ac:dyDescent="0.25"/>
    <row r="520" ht="15.75" hidden="1" customHeight="1" x14ac:dyDescent="0.25"/>
    <row r="521" ht="15.75" hidden="1" customHeight="1" x14ac:dyDescent="0.25"/>
    <row r="522" ht="15.75" hidden="1" customHeight="1" x14ac:dyDescent="0.25"/>
    <row r="523" ht="15.75" hidden="1" customHeight="1" x14ac:dyDescent="0.25"/>
    <row r="524" ht="15.75" hidden="1" customHeight="1" x14ac:dyDescent="0.25"/>
    <row r="525" ht="15.75" hidden="1" customHeight="1" x14ac:dyDescent="0.25"/>
    <row r="526" ht="15.75" hidden="1" customHeight="1" x14ac:dyDescent="0.25"/>
    <row r="527" ht="15.75" hidden="1" customHeight="1" x14ac:dyDescent="0.25"/>
    <row r="528" ht="15.75" hidden="1" customHeight="1" x14ac:dyDescent="0.25"/>
    <row r="529" ht="15.75" hidden="1" customHeight="1" x14ac:dyDescent="0.25"/>
    <row r="530" ht="15.75" hidden="1" customHeight="1" x14ac:dyDescent="0.25"/>
    <row r="531" ht="15.75" hidden="1" customHeight="1" x14ac:dyDescent="0.25"/>
    <row r="532" ht="15.75" hidden="1" customHeight="1" x14ac:dyDescent="0.25"/>
    <row r="533" ht="15.75" hidden="1" customHeight="1" x14ac:dyDescent="0.25"/>
    <row r="534" ht="15.75" hidden="1" customHeight="1" x14ac:dyDescent="0.25"/>
    <row r="535" ht="15.75" hidden="1" customHeight="1" x14ac:dyDescent="0.25"/>
    <row r="536" ht="15.75" hidden="1" customHeight="1" x14ac:dyDescent="0.25"/>
    <row r="537" ht="15.75" hidden="1" customHeight="1" x14ac:dyDescent="0.25"/>
    <row r="538" ht="15.75" hidden="1" customHeight="1" x14ac:dyDescent="0.25"/>
    <row r="539" ht="15.75" hidden="1" customHeight="1" x14ac:dyDescent="0.25"/>
    <row r="540" ht="15.75" hidden="1" customHeight="1" x14ac:dyDescent="0.25"/>
    <row r="541" ht="15.75" hidden="1" customHeight="1" x14ac:dyDescent="0.25"/>
    <row r="542" ht="15.75" hidden="1" customHeight="1" x14ac:dyDescent="0.25"/>
    <row r="543" ht="15.75" hidden="1" customHeight="1" x14ac:dyDescent="0.25"/>
    <row r="544" ht="15.75" hidden="1" customHeight="1" x14ac:dyDescent="0.25"/>
    <row r="545" ht="15.75" hidden="1" customHeight="1" x14ac:dyDescent="0.25"/>
    <row r="546" ht="15.75" hidden="1" customHeight="1" x14ac:dyDescent="0.25"/>
    <row r="547" ht="15.75" hidden="1" customHeight="1" x14ac:dyDescent="0.25"/>
    <row r="548" ht="15.75" hidden="1" customHeight="1" x14ac:dyDescent="0.25"/>
    <row r="549" ht="15.75" hidden="1" customHeight="1" x14ac:dyDescent="0.25"/>
    <row r="550" ht="15.75" hidden="1" customHeight="1" x14ac:dyDescent="0.25"/>
    <row r="551" ht="15.75" hidden="1" customHeight="1" x14ac:dyDescent="0.25"/>
    <row r="552" ht="15.75" hidden="1" customHeight="1" x14ac:dyDescent="0.25"/>
    <row r="553" ht="15.75" hidden="1" customHeight="1" x14ac:dyDescent="0.25"/>
    <row r="554" ht="15.75" hidden="1" customHeight="1" x14ac:dyDescent="0.25"/>
    <row r="555" ht="15.75" hidden="1" customHeight="1" x14ac:dyDescent="0.25"/>
    <row r="556" ht="15.75" hidden="1" customHeight="1" x14ac:dyDescent="0.25"/>
    <row r="557" ht="15.75" hidden="1" customHeight="1" x14ac:dyDescent="0.25"/>
    <row r="558" ht="15.75" hidden="1" customHeight="1" x14ac:dyDescent="0.25"/>
    <row r="559" ht="15.75" hidden="1" customHeight="1" x14ac:dyDescent="0.25"/>
    <row r="560" ht="15.75" hidden="1" customHeight="1" x14ac:dyDescent="0.25"/>
    <row r="561" ht="15.75" hidden="1" customHeight="1" x14ac:dyDescent="0.25"/>
    <row r="562" ht="15.75" hidden="1" customHeight="1" x14ac:dyDescent="0.25"/>
    <row r="563" ht="15.75" hidden="1" customHeight="1" x14ac:dyDescent="0.25"/>
    <row r="564" ht="15.75" hidden="1" customHeight="1" x14ac:dyDescent="0.25"/>
    <row r="565" ht="15.75" hidden="1" customHeight="1" x14ac:dyDescent="0.25"/>
    <row r="566" ht="15.75" hidden="1" customHeight="1" x14ac:dyDescent="0.25"/>
    <row r="567" ht="15.75" hidden="1" customHeight="1" x14ac:dyDescent="0.25"/>
    <row r="568" ht="15.75" hidden="1" customHeight="1" x14ac:dyDescent="0.25"/>
    <row r="569" ht="15.75" hidden="1" customHeight="1" x14ac:dyDescent="0.25"/>
    <row r="570" ht="15.75" hidden="1" customHeight="1" x14ac:dyDescent="0.25"/>
    <row r="571" ht="15.75" hidden="1" customHeight="1" x14ac:dyDescent="0.25"/>
    <row r="572" ht="15.75" hidden="1" customHeight="1" x14ac:dyDescent="0.25"/>
    <row r="573" ht="15.75" hidden="1" customHeight="1" x14ac:dyDescent="0.25"/>
    <row r="574" ht="15.75" hidden="1" customHeight="1" x14ac:dyDescent="0.25"/>
    <row r="575" ht="15.75" hidden="1" customHeight="1" x14ac:dyDescent="0.25"/>
    <row r="576" ht="15.75" hidden="1" customHeight="1" x14ac:dyDescent="0.25"/>
    <row r="577" ht="15.75" hidden="1" customHeight="1" x14ac:dyDescent="0.25"/>
    <row r="578" ht="15.75" hidden="1" customHeight="1" x14ac:dyDescent="0.25"/>
    <row r="579" ht="15.75" hidden="1" customHeight="1" x14ac:dyDescent="0.25"/>
    <row r="580" ht="15.75" hidden="1" customHeight="1" x14ac:dyDescent="0.25"/>
    <row r="581" ht="15.75" hidden="1" customHeight="1" x14ac:dyDescent="0.25"/>
    <row r="582" ht="15.75" hidden="1" customHeight="1" x14ac:dyDescent="0.25"/>
    <row r="583" ht="15.75" hidden="1" customHeight="1" x14ac:dyDescent="0.25"/>
    <row r="584" ht="15.75" hidden="1" customHeight="1" x14ac:dyDescent="0.25"/>
    <row r="585" ht="15.75" hidden="1" customHeight="1" x14ac:dyDescent="0.25"/>
    <row r="586" ht="15.75" hidden="1" customHeight="1" x14ac:dyDescent="0.25"/>
    <row r="587" ht="15.75" hidden="1" customHeight="1" x14ac:dyDescent="0.25"/>
    <row r="588" ht="15.75" hidden="1" customHeight="1" x14ac:dyDescent="0.25"/>
    <row r="589" ht="15.75" hidden="1" customHeight="1" x14ac:dyDescent="0.25"/>
    <row r="590" ht="15.75" hidden="1" customHeight="1" x14ac:dyDescent="0.25"/>
    <row r="591" ht="15.75" hidden="1" customHeight="1" x14ac:dyDescent="0.25"/>
    <row r="592" ht="15.75" hidden="1" customHeight="1" x14ac:dyDescent="0.25"/>
    <row r="593" ht="15.75" hidden="1" customHeight="1" x14ac:dyDescent="0.25"/>
    <row r="594" ht="15.75" hidden="1" customHeight="1" x14ac:dyDescent="0.25"/>
    <row r="595" ht="15.75" hidden="1" customHeight="1" x14ac:dyDescent="0.25"/>
    <row r="596" ht="15.75" hidden="1" customHeight="1" x14ac:dyDescent="0.25"/>
    <row r="597" ht="15.75" hidden="1" customHeight="1" x14ac:dyDescent="0.25"/>
    <row r="598" ht="15.75" hidden="1" customHeight="1" x14ac:dyDescent="0.25"/>
    <row r="599" ht="15.75" hidden="1" customHeight="1" x14ac:dyDescent="0.25"/>
    <row r="600" ht="15.75" hidden="1" customHeight="1" x14ac:dyDescent="0.25"/>
    <row r="601" ht="15.75" hidden="1" customHeight="1" x14ac:dyDescent="0.25"/>
    <row r="602" ht="15.75" hidden="1" customHeight="1" x14ac:dyDescent="0.25"/>
    <row r="603" ht="15.75" hidden="1" customHeight="1" x14ac:dyDescent="0.25"/>
    <row r="604" ht="15.75" hidden="1" customHeight="1" x14ac:dyDescent="0.25"/>
    <row r="605" ht="15.75" hidden="1" customHeight="1" x14ac:dyDescent="0.25"/>
    <row r="606" ht="15.75" hidden="1" customHeight="1" x14ac:dyDescent="0.25"/>
    <row r="607" ht="15.75" hidden="1" customHeight="1" x14ac:dyDescent="0.25"/>
    <row r="608" ht="15.75" hidden="1" customHeight="1" x14ac:dyDescent="0.25"/>
    <row r="609" ht="15.75" hidden="1" customHeight="1" x14ac:dyDescent="0.25"/>
    <row r="610" ht="15.75" hidden="1" customHeight="1" x14ac:dyDescent="0.25"/>
    <row r="611" ht="15.75" hidden="1" customHeight="1" x14ac:dyDescent="0.25"/>
    <row r="612" ht="15.75" hidden="1" customHeight="1" x14ac:dyDescent="0.25"/>
    <row r="613" ht="15.75" hidden="1" customHeight="1" x14ac:dyDescent="0.25"/>
    <row r="614" ht="15.75" hidden="1" customHeight="1" x14ac:dyDescent="0.25"/>
    <row r="615" ht="15.75" hidden="1" customHeight="1" x14ac:dyDescent="0.25"/>
    <row r="616" ht="15.75" hidden="1" customHeight="1" x14ac:dyDescent="0.25"/>
    <row r="617" ht="15.75" hidden="1" customHeight="1" x14ac:dyDescent="0.25"/>
    <row r="618" ht="15.75" hidden="1" customHeight="1" x14ac:dyDescent="0.25"/>
    <row r="619" ht="15.75" hidden="1" customHeight="1" x14ac:dyDescent="0.25"/>
    <row r="620" ht="15.75" hidden="1" customHeight="1" x14ac:dyDescent="0.25"/>
    <row r="621" ht="15.75" hidden="1" customHeight="1" x14ac:dyDescent="0.25"/>
    <row r="622" ht="15.75" hidden="1" customHeight="1" x14ac:dyDescent="0.25"/>
    <row r="623" ht="15.75" hidden="1" customHeight="1" x14ac:dyDescent="0.25"/>
    <row r="624" ht="15.75" hidden="1" customHeight="1" x14ac:dyDescent="0.25"/>
    <row r="625" ht="15.75" hidden="1" customHeight="1" x14ac:dyDescent="0.25"/>
    <row r="626" ht="15.75" hidden="1" customHeight="1" x14ac:dyDescent="0.25"/>
    <row r="627" ht="15.75" hidden="1" customHeight="1" x14ac:dyDescent="0.25"/>
    <row r="628" ht="15.75" hidden="1" customHeight="1" x14ac:dyDescent="0.25"/>
    <row r="629" ht="15.75" hidden="1" customHeight="1" x14ac:dyDescent="0.25"/>
    <row r="630" ht="15.75" hidden="1" customHeight="1" x14ac:dyDescent="0.25"/>
    <row r="631" ht="15.75" hidden="1" customHeight="1" x14ac:dyDescent="0.25"/>
    <row r="632" ht="15.75" hidden="1" customHeight="1" x14ac:dyDescent="0.25"/>
    <row r="633" ht="15.75" hidden="1" customHeight="1" x14ac:dyDescent="0.25"/>
    <row r="634" ht="15.75" hidden="1" customHeight="1" x14ac:dyDescent="0.25"/>
    <row r="635" ht="15.75" hidden="1" customHeight="1" x14ac:dyDescent="0.25"/>
    <row r="636" ht="15.75" hidden="1" customHeight="1" x14ac:dyDescent="0.25"/>
    <row r="637" ht="15.75" hidden="1" customHeight="1" x14ac:dyDescent="0.25"/>
    <row r="638" ht="15.75" hidden="1" customHeight="1" x14ac:dyDescent="0.25"/>
    <row r="639" ht="15.75" hidden="1" customHeight="1" x14ac:dyDescent="0.25"/>
    <row r="640" ht="15.75" hidden="1" customHeight="1" x14ac:dyDescent="0.25"/>
    <row r="641" ht="15.75" hidden="1" customHeight="1" x14ac:dyDescent="0.25"/>
    <row r="642" ht="15.75" hidden="1" customHeight="1" x14ac:dyDescent="0.25"/>
    <row r="643" ht="15.75" hidden="1" customHeight="1" x14ac:dyDescent="0.25"/>
    <row r="644" ht="15.75" hidden="1" customHeight="1" x14ac:dyDescent="0.25"/>
    <row r="645" ht="15.75" hidden="1" customHeight="1" x14ac:dyDescent="0.25"/>
    <row r="646" ht="15.75" hidden="1" customHeight="1" x14ac:dyDescent="0.25"/>
    <row r="647" ht="15.75" hidden="1" customHeight="1" x14ac:dyDescent="0.25"/>
    <row r="648" ht="15.75" hidden="1" customHeight="1" x14ac:dyDescent="0.25"/>
    <row r="649" ht="15.75" hidden="1" customHeight="1" x14ac:dyDescent="0.25"/>
    <row r="650" ht="15.75" hidden="1" customHeight="1" x14ac:dyDescent="0.25"/>
    <row r="651" ht="15.75" hidden="1" customHeight="1" x14ac:dyDescent="0.25"/>
    <row r="652" ht="15.75" hidden="1" customHeight="1" x14ac:dyDescent="0.25"/>
    <row r="653" ht="15.75" hidden="1" customHeight="1" x14ac:dyDescent="0.25"/>
    <row r="654" ht="15.75" hidden="1" customHeight="1" x14ac:dyDescent="0.25"/>
    <row r="655" ht="15.75" hidden="1" customHeight="1" x14ac:dyDescent="0.25"/>
    <row r="656" ht="15.75" hidden="1" customHeight="1" x14ac:dyDescent="0.25"/>
    <row r="657" ht="15.75" hidden="1" customHeight="1" x14ac:dyDescent="0.25"/>
    <row r="658" ht="15.75" hidden="1" customHeight="1" x14ac:dyDescent="0.25"/>
    <row r="659" ht="15.75" hidden="1" customHeight="1" x14ac:dyDescent="0.25"/>
    <row r="660" ht="15.75" hidden="1" customHeight="1" x14ac:dyDescent="0.25"/>
    <row r="661" ht="15.75" hidden="1" customHeight="1" x14ac:dyDescent="0.25"/>
    <row r="662" ht="15.75" hidden="1" customHeight="1" x14ac:dyDescent="0.25"/>
    <row r="663" ht="15.75" hidden="1" customHeight="1" x14ac:dyDescent="0.25"/>
    <row r="664" ht="15.75" hidden="1" customHeight="1" x14ac:dyDescent="0.25"/>
    <row r="665" ht="15.75" hidden="1" customHeight="1" x14ac:dyDescent="0.25"/>
    <row r="666" ht="15.75" hidden="1" customHeight="1" x14ac:dyDescent="0.25"/>
    <row r="667" ht="15.75" hidden="1" customHeight="1" x14ac:dyDescent="0.25"/>
    <row r="668" ht="15.75" hidden="1" customHeight="1" x14ac:dyDescent="0.25"/>
    <row r="669" ht="15.75" hidden="1" customHeight="1" x14ac:dyDescent="0.25"/>
    <row r="670" ht="15.75" hidden="1" customHeight="1" x14ac:dyDescent="0.25"/>
    <row r="671" ht="15.75" hidden="1" customHeight="1" x14ac:dyDescent="0.25"/>
    <row r="672" ht="15.75" hidden="1" customHeight="1" x14ac:dyDescent="0.25"/>
    <row r="673" ht="15.75" hidden="1" customHeight="1" x14ac:dyDescent="0.25"/>
    <row r="674" ht="15.75" hidden="1" customHeight="1" x14ac:dyDescent="0.25"/>
    <row r="675" ht="15.75" hidden="1" customHeight="1" x14ac:dyDescent="0.25"/>
    <row r="676" ht="15.75" hidden="1" customHeight="1" x14ac:dyDescent="0.25"/>
    <row r="677" ht="15.75" hidden="1" customHeight="1" x14ac:dyDescent="0.25"/>
    <row r="678" ht="15.75" hidden="1" customHeight="1" x14ac:dyDescent="0.25"/>
    <row r="679" ht="15.75" hidden="1" customHeight="1" x14ac:dyDescent="0.25"/>
    <row r="680" ht="15.75" hidden="1" customHeight="1" x14ac:dyDescent="0.25"/>
    <row r="681" ht="15.75" hidden="1" customHeight="1" x14ac:dyDescent="0.25"/>
    <row r="682" ht="15.75" hidden="1" customHeight="1" x14ac:dyDescent="0.25"/>
    <row r="683" ht="15.75" hidden="1" customHeight="1" x14ac:dyDescent="0.25"/>
    <row r="684" ht="15.75" hidden="1" customHeight="1" x14ac:dyDescent="0.25"/>
    <row r="685" ht="15.75" hidden="1" customHeight="1" x14ac:dyDescent="0.25"/>
    <row r="686" ht="15.75" hidden="1" customHeight="1" x14ac:dyDescent="0.25"/>
    <row r="687" ht="15.75" hidden="1" customHeight="1" x14ac:dyDescent="0.25"/>
    <row r="688" ht="15.75" hidden="1" customHeight="1" x14ac:dyDescent="0.25"/>
    <row r="689" ht="15.75" hidden="1" customHeight="1" x14ac:dyDescent="0.25"/>
    <row r="690" ht="15.75" hidden="1" customHeight="1" x14ac:dyDescent="0.25"/>
    <row r="691" ht="15.75" hidden="1" customHeight="1" x14ac:dyDescent="0.25"/>
    <row r="692" ht="15.75" hidden="1" customHeight="1" x14ac:dyDescent="0.25"/>
    <row r="693" ht="15.75" hidden="1" customHeight="1" x14ac:dyDescent="0.25"/>
    <row r="694" ht="15.75" hidden="1" customHeight="1" x14ac:dyDescent="0.25"/>
    <row r="695" ht="15.75" hidden="1" customHeight="1" x14ac:dyDescent="0.25"/>
    <row r="696" ht="15.75" hidden="1" customHeight="1" x14ac:dyDescent="0.25"/>
    <row r="697" ht="15.75" hidden="1" customHeight="1" x14ac:dyDescent="0.25"/>
    <row r="698" ht="15.75" hidden="1" customHeight="1" x14ac:dyDescent="0.25"/>
    <row r="699" ht="15.75" hidden="1" customHeight="1" x14ac:dyDescent="0.25"/>
    <row r="700" ht="15.75" hidden="1" customHeight="1" x14ac:dyDescent="0.25"/>
    <row r="701" ht="15.75" hidden="1" customHeight="1" x14ac:dyDescent="0.25"/>
    <row r="702" ht="15.75" hidden="1" customHeight="1" x14ac:dyDescent="0.25"/>
    <row r="703" ht="15.75" hidden="1" customHeight="1" x14ac:dyDescent="0.25"/>
    <row r="704" ht="15.75" hidden="1" customHeight="1" x14ac:dyDescent="0.25"/>
    <row r="705" ht="15.75" hidden="1" customHeight="1" x14ac:dyDescent="0.25"/>
    <row r="706" ht="15.75" hidden="1" customHeight="1" x14ac:dyDescent="0.25"/>
    <row r="707" ht="15.75" hidden="1" customHeight="1" x14ac:dyDescent="0.25"/>
    <row r="708" ht="15.75" hidden="1" customHeight="1" x14ac:dyDescent="0.25"/>
    <row r="709" ht="15.75" hidden="1" customHeight="1" x14ac:dyDescent="0.25"/>
    <row r="710" ht="15.75" hidden="1" customHeight="1" x14ac:dyDescent="0.25"/>
    <row r="711" ht="15.75" hidden="1" customHeight="1" x14ac:dyDescent="0.25"/>
    <row r="712" ht="15.75" hidden="1" customHeight="1" x14ac:dyDescent="0.25"/>
    <row r="713" ht="15.75" hidden="1" customHeight="1" x14ac:dyDescent="0.25"/>
    <row r="714" ht="15.75" hidden="1" customHeight="1" x14ac:dyDescent="0.25"/>
    <row r="715" ht="15.75" hidden="1" customHeight="1" x14ac:dyDescent="0.25"/>
    <row r="716" ht="15.75" hidden="1" customHeight="1" x14ac:dyDescent="0.25"/>
    <row r="717" ht="15.75" hidden="1" customHeight="1" x14ac:dyDescent="0.25"/>
    <row r="718" ht="15.75" hidden="1" customHeight="1" x14ac:dyDescent="0.25"/>
    <row r="719" ht="15.75" hidden="1" customHeight="1" x14ac:dyDescent="0.25"/>
    <row r="720" ht="15.75" hidden="1" customHeight="1" x14ac:dyDescent="0.25"/>
    <row r="721" ht="15.75" hidden="1" customHeight="1" x14ac:dyDescent="0.25"/>
    <row r="722" ht="15.75" hidden="1" customHeight="1" x14ac:dyDescent="0.25"/>
    <row r="723" ht="15.75" hidden="1" customHeight="1" x14ac:dyDescent="0.25"/>
    <row r="724" ht="15.75" hidden="1" customHeight="1" x14ac:dyDescent="0.25"/>
    <row r="725" ht="15.75" hidden="1" customHeight="1" x14ac:dyDescent="0.25"/>
    <row r="726" ht="15.75" hidden="1" customHeight="1" x14ac:dyDescent="0.25"/>
    <row r="727" ht="15.75" hidden="1" customHeight="1" x14ac:dyDescent="0.25"/>
    <row r="728" ht="15.75" hidden="1" customHeight="1" x14ac:dyDescent="0.25"/>
    <row r="729" ht="15.75" hidden="1" customHeight="1" x14ac:dyDescent="0.25"/>
    <row r="730" ht="15.75" hidden="1" customHeight="1" x14ac:dyDescent="0.25"/>
    <row r="731" ht="15.75" hidden="1" customHeight="1" x14ac:dyDescent="0.25"/>
    <row r="732" ht="15.75" hidden="1" customHeight="1" x14ac:dyDescent="0.25"/>
    <row r="733" ht="15.75" hidden="1" customHeight="1" x14ac:dyDescent="0.25"/>
    <row r="734" ht="15.75" hidden="1" customHeight="1" x14ac:dyDescent="0.25"/>
    <row r="735" ht="15.75" hidden="1" customHeight="1" x14ac:dyDescent="0.25"/>
    <row r="736" ht="15.75" hidden="1" customHeight="1" x14ac:dyDescent="0.25"/>
    <row r="737" ht="15.75" hidden="1" customHeight="1" x14ac:dyDescent="0.25"/>
    <row r="738" ht="15.75" hidden="1" customHeight="1" x14ac:dyDescent="0.25"/>
    <row r="739" ht="15.75" hidden="1" customHeight="1" x14ac:dyDescent="0.25"/>
    <row r="740" ht="15.75" hidden="1" customHeight="1" x14ac:dyDescent="0.25"/>
    <row r="741" ht="15.75" hidden="1" customHeight="1" x14ac:dyDescent="0.25"/>
    <row r="742" ht="15.75" hidden="1" customHeight="1" x14ac:dyDescent="0.25"/>
    <row r="743" ht="15.75" hidden="1" customHeight="1" x14ac:dyDescent="0.25"/>
    <row r="744" ht="15.75" hidden="1" customHeight="1" x14ac:dyDescent="0.25"/>
    <row r="745" ht="15.75" hidden="1" customHeight="1" x14ac:dyDescent="0.25"/>
    <row r="746" ht="15.75" hidden="1" customHeight="1" x14ac:dyDescent="0.25"/>
    <row r="747" ht="15.75" hidden="1" customHeight="1" x14ac:dyDescent="0.25"/>
    <row r="748" ht="15.75" hidden="1" customHeight="1" x14ac:dyDescent="0.25"/>
    <row r="749" ht="15.75" hidden="1" customHeight="1" x14ac:dyDescent="0.25"/>
    <row r="750" ht="15.75" hidden="1" customHeight="1" x14ac:dyDescent="0.25"/>
    <row r="751" ht="15.75" hidden="1" customHeight="1" x14ac:dyDescent="0.25"/>
    <row r="752" ht="15.75" hidden="1" customHeight="1" x14ac:dyDescent="0.25"/>
    <row r="753" ht="15.75" hidden="1" customHeight="1" x14ac:dyDescent="0.25"/>
    <row r="754" ht="15.75" hidden="1" customHeight="1" x14ac:dyDescent="0.25"/>
    <row r="755" ht="15.75" hidden="1" customHeight="1" x14ac:dyDescent="0.25"/>
    <row r="756" ht="15.75" hidden="1" customHeight="1" x14ac:dyDescent="0.25"/>
    <row r="757" ht="15.75" hidden="1" customHeight="1" x14ac:dyDescent="0.25"/>
    <row r="758" ht="15.75" hidden="1" customHeight="1" x14ac:dyDescent="0.25"/>
    <row r="759" ht="15.75" hidden="1" customHeight="1" x14ac:dyDescent="0.25"/>
    <row r="760" ht="15.75" hidden="1" customHeight="1" x14ac:dyDescent="0.25"/>
    <row r="761" ht="15.75" hidden="1" customHeight="1" x14ac:dyDescent="0.25"/>
    <row r="762" ht="15.75" hidden="1" customHeight="1" x14ac:dyDescent="0.25"/>
    <row r="763" ht="15.75" hidden="1" customHeight="1" x14ac:dyDescent="0.25"/>
    <row r="764" ht="15.75" hidden="1" customHeight="1" x14ac:dyDescent="0.25"/>
    <row r="765" ht="15.75" hidden="1" customHeight="1" x14ac:dyDescent="0.25"/>
    <row r="766" ht="15.75" hidden="1" customHeight="1" x14ac:dyDescent="0.25"/>
    <row r="767" ht="15.75" hidden="1" customHeight="1" x14ac:dyDescent="0.25"/>
    <row r="768" ht="15.75" hidden="1" customHeight="1" x14ac:dyDescent="0.25"/>
    <row r="769" ht="15.75" hidden="1" customHeight="1" x14ac:dyDescent="0.25"/>
    <row r="770" ht="15.75" hidden="1" customHeight="1" x14ac:dyDescent="0.25"/>
    <row r="771" ht="15.75" hidden="1" customHeight="1" x14ac:dyDescent="0.25"/>
    <row r="772" ht="15.75" hidden="1" customHeight="1" x14ac:dyDescent="0.25"/>
    <row r="773" ht="15.75" hidden="1" customHeight="1" x14ac:dyDescent="0.25"/>
    <row r="774" ht="15.75" hidden="1" customHeight="1" x14ac:dyDescent="0.25"/>
    <row r="775" ht="15.75" hidden="1" customHeight="1" x14ac:dyDescent="0.25"/>
    <row r="776" ht="15.75" hidden="1" customHeight="1" x14ac:dyDescent="0.25"/>
    <row r="777" ht="15.75" hidden="1" customHeight="1" x14ac:dyDescent="0.25"/>
    <row r="778" ht="15.75" hidden="1" customHeight="1" x14ac:dyDescent="0.25"/>
    <row r="779" ht="15.75" hidden="1" customHeight="1" x14ac:dyDescent="0.25"/>
    <row r="780" ht="15.75" hidden="1" customHeight="1" x14ac:dyDescent="0.25"/>
    <row r="781" ht="15.75" hidden="1" customHeight="1" x14ac:dyDescent="0.25"/>
    <row r="782" ht="15.75" hidden="1" customHeight="1" x14ac:dyDescent="0.25"/>
    <row r="783" ht="15.75" hidden="1" customHeight="1" x14ac:dyDescent="0.25"/>
    <row r="784" ht="15.75" hidden="1" customHeight="1" x14ac:dyDescent="0.25"/>
    <row r="785" ht="15.75" hidden="1" customHeight="1" x14ac:dyDescent="0.25"/>
    <row r="786" ht="15.75" hidden="1" customHeight="1" x14ac:dyDescent="0.25"/>
    <row r="787" ht="15.75" hidden="1" customHeight="1" x14ac:dyDescent="0.25"/>
    <row r="788" ht="15.75" hidden="1" customHeight="1" x14ac:dyDescent="0.25"/>
    <row r="789" ht="15.75" hidden="1" customHeight="1" x14ac:dyDescent="0.25"/>
    <row r="790" ht="15.75" hidden="1" customHeight="1" x14ac:dyDescent="0.25"/>
    <row r="791" ht="15.75" hidden="1" customHeight="1" x14ac:dyDescent="0.25"/>
    <row r="792" ht="15.75" hidden="1" customHeight="1" x14ac:dyDescent="0.25"/>
    <row r="793" ht="15.75" hidden="1" customHeight="1" x14ac:dyDescent="0.25"/>
    <row r="794" ht="15.75" hidden="1" customHeight="1" x14ac:dyDescent="0.25"/>
    <row r="795" ht="15.75" hidden="1" customHeight="1" x14ac:dyDescent="0.25"/>
    <row r="796" ht="15.75" hidden="1" customHeight="1" x14ac:dyDescent="0.25"/>
    <row r="797" ht="15.75" hidden="1" customHeight="1" x14ac:dyDescent="0.25"/>
    <row r="798" ht="15.75" hidden="1" customHeight="1" x14ac:dyDescent="0.25"/>
    <row r="799" ht="15.75" hidden="1" customHeight="1" x14ac:dyDescent="0.25"/>
    <row r="800" ht="15.75" hidden="1" customHeight="1" x14ac:dyDescent="0.25"/>
    <row r="801" ht="15.75" hidden="1" customHeight="1" x14ac:dyDescent="0.25"/>
    <row r="802" ht="15.75" hidden="1" customHeight="1" x14ac:dyDescent="0.25"/>
    <row r="803" ht="15.75" hidden="1" customHeight="1" x14ac:dyDescent="0.25"/>
    <row r="804" ht="15.75" hidden="1" customHeight="1" x14ac:dyDescent="0.25"/>
    <row r="805" ht="15.75" hidden="1" customHeight="1" x14ac:dyDescent="0.25"/>
    <row r="806" ht="15.75" hidden="1" customHeight="1" x14ac:dyDescent="0.25"/>
    <row r="807" ht="15.75" hidden="1" customHeight="1" x14ac:dyDescent="0.25"/>
    <row r="808" ht="15.75" hidden="1" customHeight="1" x14ac:dyDescent="0.25"/>
    <row r="809" ht="15.75" hidden="1" customHeight="1" x14ac:dyDescent="0.25"/>
    <row r="810" ht="15.75" hidden="1" customHeight="1" x14ac:dyDescent="0.25"/>
    <row r="811" ht="15.75" hidden="1" customHeight="1" x14ac:dyDescent="0.25"/>
    <row r="812" ht="15.75" hidden="1" customHeight="1" x14ac:dyDescent="0.25"/>
    <row r="813" ht="15.75" hidden="1" customHeight="1" x14ac:dyDescent="0.25"/>
    <row r="814" ht="15.75" hidden="1" customHeight="1" x14ac:dyDescent="0.25"/>
    <row r="815" ht="15.75" hidden="1" customHeight="1" x14ac:dyDescent="0.25"/>
    <row r="816" ht="15.75" hidden="1" customHeight="1" x14ac:dyDescent="0.25"/>
    <row r="817" ht="15.75" hidden="1" customHeight="1" x14ac:dyDescent="0.25"/>
    <row r="818" ht="15.75" hidden="1" customHeight="1" x14ac:dyDescent="0.25"/>
    <row r="819" ht="15.75" hidden="1" customHeight="1" x14ac:dyDescent="0.25"/>
    <row r="820" ht="15.75" hidden="1" customHeight="1" x14ac:dyDescent="0.25"/>
    <row r="821" ht="15.75" hidden="1" customHeight="1" x14ac:dyDescent="0.25"/>
    <row r="822" ht="15.75" hidden="1" customHeight="1" x14ac:dyDescent="0.25"/>
    <row r="823" ht="15.75" hidden="1" customHeight="1" x14ac:dyDescent="0.25"/>
    <row r="824" ht="15.75" hidden="1" customHeight="1" x14ac:dyDescent="0.25"/>
    <row r="825" ht="15.75" hidden="1" customHeight="1" x14ac:dyDescent="0.25"/>
    <row r="826" ht="15.75" hidden="1" customHeight="1" x14ac:dyDescent="0.25"/>
    <row r="827" ht="15.75" hidden="1" customHeight="1" x14ac:dyDescent="0.25"/>
    <row r="828" ht="15.75" hidden="1" customHeight="1" x14ac:dyDescent="0.25"/>
    <row r="829" ht="15.75" hidden="1" customHeight="1" x14ac:dyDescent="0.25"/>
    <row r="830" ht="15.75" hidden="1" customHeight="1" x14ac:dyDescent="0.25"/>
    <row r="831" ht="15.75" hidden="1" customHeight="1" x14ac:dyDescent="0.25"/>
    <row r="832" ht="15.75" hidden="1" customHeight="1" x14ac:dyDescent="0.25"/>
    <row r="833" ht="15.75" hidden="1" customHeight="1" x14ac:dyDescent="0.25"/>
    <row r="834" ht="15.75" hidden="1" customHeight="1" x14ac:dyDescent="0.25"/>
    <row r="835" ht="15.75" hidden="1" customHeight="1" x14ac:dyDescent="0.25"/>
    <row r="836" ht="15.75" hidden="1" customHeight="1" x14ac:dyDescent="0.25"/>
    <row r="837" ht="15.75" hidden="1" customHeight="1" x14ac:dyDescent="0.25"/>
    <row r="838" ht="15.75" hidden="1" customHeight="1" x14ac:dyDescent="0.25"/>
    <row r="839" ht="15.75" hidden="1" customHeight="1" x14ac:dyDescent="0.25"/>
    <row r="840" ht="15.75" hidden="1" customHeight="1" x14ac:dyDescent="0.25"/>
    <row r="841" ht="15.75" hidden="1" customHeight="1" x14ac:dyDescent="0.25"/>
    <row r="842" ht="15.75" hidden="1" customHeight="1" x14ac:dyDescent="0.25"/>
    <row r="843" ht="15.75" hidden="1" customHeight="1" x14ac:dyDescent="0.25"/>
    <row r="844" ht="15.75" hidden="1" customHeight="1" x14ac:dyDescent="0.25"/>
    <row r="845" ht="15.75" hidden="1" customHeight="1" x14ac:dyDescent="0.25"/>
    <row r="846" ht="15.75" hidden="1" customHeight="1" x14ac:dyDescent="0.25"/>
    <row r="847" ht="15.75" hidden="1" customHeight="1" x14ac:dyDescent="0.25"/>
    <row r="848" ht="15.75" hidden="1" customHeight="1" x14ac:dyDescent="0.25"/>
    <row r="849" ht="15.75" hidden="1" customHeight="1" x14ac:dyDescent="0.25"/>
    <row r="850" ht="15.75" hidden="1" customHeight="1" x14ac:dyDescent="0.25"/>
    <row r="851" ht="15.75" hidden="1" customHeight="1" x14ac:dyDescent="0.25"/>
    <row r="852" ht="15.75" hidden="1" customHeight="1" x14ac:dyDescent="0.25"/>
    <row r="853" ht="15.75" hidden="1" customHeight="1" x14ac:dyDescent="0.25"/>
    <row r="854" ht="15.75" hidden="1" customHeight="1" x14ac:dyDescent="0.25"/>
    <row r="855" ht="15.75" hidden="1" customHeight="1" x14ac:dyDescent="0.25"/>
    <row r="856" ht="15.75" hidden="1" customHeight="1" x14ac:dyDescent="0.25"/>
    <row r="857" ht="15.75" hidden="1" customHeight="1" x14ac:dyDescent="0.25"/>
    <row r="858" ht="15.75" hidden="1" customHeight="1" x14ac:dyDescent="0.25"/>
    <row r="859" ht="15.75" hidden="1" customHeight="1" x14ac:dyDescent="0.25"/>
    <row r="860" ht="15.75" hidden="1" customHeight="1" x14ac:dyDescent="0.25"/>
    <row r="861" ht="15.75" hidden="1" customHeight="1" x14ac:dyDescent="0.25"/>
    <row r="862" ht="15.75" hidden="1" customHeight="1" x14ac:dyDescent="0.25"/>
    <row r="863" ht="15.75" hidden="1" customHeight="1" x14ac:dyDescent="0.25"/>
    <row r="864" ht="15.75" hidden="1" customHeight="1" x14ac:dyDescent="0.25"/>
    <row r="865" ht="15.75" hidden="1" customHeight="1" x14ac:dyDescent="0.25"/>
    <row r="866" ht="15.75" hidden="1" customHeight="1" x14ac:dyDescent="0.25"/>
    <row r="867" ht="15.75" hidden="1" customHeight="1" x14ac:dyDescent="0.25"/>
    <row r="868" ht="15.75" hidden="1" customHeight="1" x14ac:dyDescent="0.25"/>
    <row r="869" ht="15.75" hidden="1" customHeight="1" x14ac:dyDescent="0.25"/>
    <row r="870" ht="15.75" hidden="1" customHeight="1" x14ac:dyDescent="0.25"/>
    <row r="871" ht="15.75" hidden="1" customHeight="1" x14ac:dyDescent="0.25"/>
    <row r="872" ht="15.75" hidden="1" customHeight="1" x14ac:dyDescent="0.25"/>
    <row r="873" ht="15.75" hidden="1" customHeight="1" x14ac:dyDescent="0.25"/>
    <row r="874" ht="15.75" hidden="1" customHeight="1" x14ac:dyDescent="0.25"/>
    <row r="875" ht="15.75" hidden="1" customHeight="1" x14ac:dyDescent="0.25"/>
    <row r="876" ht="15.75" hidden="1" customHeight="1" x14ac:dyDescent="0.25"/>
    <row r="877" ht="15.75" hidden="1" customHeight="1" x14ac:dyDescent="0.25"/>
    <row r="878" ht="15.75" hidden="1" customHeight="1" x14ac:dyDescent="0.25"/>
    <row r="879" ht="15.75" hidden="1" customHeight="1" x14ac:dyDescent="0.25"/>
    <row r="880" ht="15.75" hidden="1" customHeight="1" x14ac:dyDescent="0.25"/>
    <row r="881" ht="15.75" hidden="1" customHeight="1" x14ac:dyDescent="0.25"/>
    <row r="882" ht="15.75" hidden="1" customHeight="1" x14ac:dyDescent="0.25"/>
    <row r="883" ht="15.75" hidden="1" customHeight="1" x14ac:dyDescent="0.25"/>
    <row r="884" ht="15.75" hidden="1" customHeight="1" x14ac:dyDescent="0.25"/>
    <row r="885" ht="15.75" hidden="1" customHeight="1" x14ac:dyDescent="0.25"/>
    <row r="886" ht="15.75" hidden="1" customHeight="1" x14ac:dyDescent="0.25"/>
    <row r="887" ht="15.75" hidden="1" customHeight="1" x14ac:dyDescent="0.25"/>
    <row r="888" ht="15.75" hidden="1" customHeight="1" x14ac:dyDescent="0.25"/>
    <row r="889" ht="15.75" hidden="1" customHeight="1" x14ac:dyDescent="0.25"/>
    <row r="890" ht="15.75" hidden="1" customHeight="1" x14ac:dyDescent="0.25"/>
    <row r="891" ht="15.75" hidden="1" customHeight="1" x14ac:dyDescent="0.25"/>
    <row r="892" ht="15.75" hidden="1" customHeight="1" x14ac:dyDescent="0.25"/>
    <row r="893" ht="15.75" hidden="1" customHeight="1" x14ac:dyDescent="0.25"/>
    <row r="894" ht="15.75" hidden="1" customHeight="1" x14ac:dyDescent="0.25"/>
    <row r="895" ht="15.75" hidden="1" customHeight="1" x14ac:dyDescent="0.25"/>
    <row r="896" ht="15.75" hidden="1" customHeight="1" x14ac:dyDescent="0.25"/>
    <row r="897" ht="15.75" hidden="1" customHeight="1" x14ac:dyDescent="0.25"/>
    <row r="898" ht="15.75" hidden="1" customHeight="1" x14ac:dyDescent="0.25"/>
    <row r="899" ht="15.75" hidden="1" customHeight="1" x14ac:dyDescent="0.25"/>
    <row r="900" ht="15.75" hidden="1" customHeight="1" x14ac:dyDescent="0.25"/>
    <row r="901" ht="15.75" hidden="1" customHeight="1" x14ac:dyDescent="0.25"/>
    <row r="902" ht="15.75" hidden="1" customHeight="1" x14ac:dyDescent="0.25"/>
    <row r="903" ht="15.75" hidden="1" customHeight="1" x14ac:dyDescent="0.25"/>
    <row r="904" ht="15.75" hidden="1" customHeight="1" x14ac:dyDescent="0.25"/>
    <row r="905" ht="15.75" hidden="1" customHeight="1" x14ac:dyDescent="0.25"/>
    <row r="906" ht="15.75" hidden="1" customHeight="1" x14ac:dyDescent="0.25"/>
    <row r="907" ht="15.75" hidden="1" customHeight="1" x14ac:dyDescent="0.25"/>
    <row r="908" ht="15.75" hidden="1" customHeight="1" x14ac:dyDescent="0.25"/>
    <row r="909" ht="15.75" hidden="1" customHeight="1" x14ac:dyDescent="0.25"/>
    <row r="910" ht="15.75" hidden="1" customHeight="1" x14ac:dyDescent="0.25"/>
    <row r="911" ht="15.75" hidden="1" customHeight="1" x14ac:dyDescent="0.25"/>
    <row r="912" ht="15.75" hidden="1" customHeight="1" x14ac:dyDescent="0.25"/>
    <row r="913" ht="15.75" hidden="1" customHeight="1" x14ac:dyDescent="0.25"/>
    <row r="914" ht="15.75" hidden="1" customHeight="1" x14ac:dyDescent="0.25"/>
    <row r="915" ht="15.75" hidden="1" customHeight="1" x14ac:dyDescent="0.25"/>
    <row r="916" ht="15.75" hidden="1" customHeight="1" x14ac:dyDescent="0.25"/>
    <row r="917" ht="15.75" hidden="1" customHeight="1" x14ac:dyDescent="0.25"/>
    <row r="918" ht="15.75" hidden="1" customHeight="1" x14ac:dyDescent="0.25"/>
    <row r="919" ht="15.75" hidden="1" customHeight="1" x14ac:dyDescent="0.25"/>
    <row r="920" ht="15.75" hidden="1" customHeight="1" x14ac:dyDescent="0.25"/>
    <row r="921" ht="15.75" hidden="1" customHeight="1" x14ac:dyDescent="0.25"/>
    <row r="922" ht="15.75" hidden="1" customHeight="1" x14ac:dyDescent="0.25"/>
    <row r="923" ht="15.75" hidden="1" customHeight="1" x14ac:dyDescent="0.25"/>
    <row r="924" ht="15.75" hidden="1" customHeight="1" x14ac:dyDescent="0.25"/>
    <row r="925" ht="15.75" hidden="1" customHeight="1" x14ac:dyDescent="0.25"/>
    <row r="926" ht="15.75" hidden="1" customHeight="1" x14ac:dyDescent="0.25"/>
    <row r="927" ht="15.75" hidden="1" customHeight="1" x14ac:dyDescent="0.25"/>
    <row r="928" ht="15.75" hidden="1" customHeight="1" x14ac:dyDescent="0.25"/>
    <row r="929" ht="15.75" hidden="1" customHeight="1" x14ac:dyDescent="0.25"/>
    <row r="930" ht="15.75" hidden="1" customHeight="1" x14ac:dyDescent="0.25"/>
    <row r="931" ht="15.75" hidden="1" customHeight="1" x14ac:dyDescent="0.25"/>
    <row r="932" ht="15.75" hidden="1" customHeight="1" x14ac:dyDescent="0.25"/>
    <row r="933" ht="15.75" hidden="1" customHeight="1" x14ac:dyDescent="0.25"/>
    <row r="934" ht="15.75" hidden="1" customHeight="1" x14ac:dyDescent="0.25"/>
    <row r="935" ht="15.75" hidden="1" customHeight="1" x14ac:dyDescent="0.25"/>
    <row r="936" ht="15.75" hidden="1" customHeight="1" x14ac:dyDescent="0.25"/>
    <row r="937" ht="15.75" hidden="1" customHeight="1" x14ac:dyDescent="0.25"/>
    <row r="938" ht="15.75" hidden="1" customHeight="1" x14ac:dyDescent="0.25"/>
    <row r="939" ht="15.75" hidden="1" customHeight="1" x14ac:dyDescent="0.25"/>
    <row r="940" ht="15.75" hidden="1" customHeight="1" x14ac:dyDescent="0.25"/>
    <row r="941" ht="15.75" hidden="1" customHeight="1" x14ac:dyDescent="0.25"/>
    <row r="942" ht="15.75" hidden="1" customHeight="1" x14ac:dyDescent="0.25"/>
    <row r="943" ht="15.75" hidden="1" customHeight="1" x14ac:dyDescent="0.25"/>
    <row r="944" ht="15.75" hidden="1" customHeight="1" x14ac:dyDescent="0.25"/>
    <row r="945" ht="15.75" hidden="1" customHeight="1" x14ac:dyDescent="0.25"/>
    <row r="946" ht="15.75" hidden="1" customHeight="1" x14ac:dyDescent="0.25"/>
    <row r="947" ht="15.75" hidden="1" customHeight="1" x14ac:dyDescent="0.25"/>
    <row r="948" ht="15.75" hidden="1" customHeight="1" x14ac:dyDescent="0.25"/>
    <row r="949" ht="15.75" hidden="1" customHeight="1" x14ac:dyDescent="0.25"/>
    <row r="950" ht="15.75" hidden="1" customHeight="1" x14ac:dyDescent="0.25"/>
    <row r="951" ht="15.75" hidden="1" customHeight="1" x14ac:dyDescent="0.25"/>
    <row r="952" ht="15.75" hidden="1" customHeight="1" x14ac:dyDescent="0.25"/>
    <row r="953" ht="15.75" hidden="1" customHeight="1" x14ac:dyDescent="0.25"/>
    <row r="954" ht="15.75" hidden="1" customHeight="1" x14ac:dyDescent="0.25"/>
    <row r="955" ht="15.75" hidden="1" customHeight="1" x14ac:dyDescent="0.25"/>
    <row r="956" ht="15.75" hidden="1" customHeight="1" x14ac:dyDescent="0.25"/>
    <row r="957" ht="15.75" hidden="1" customHeight="1" x14ac:dyDescent="0.25"/>
    <row r="958" ht="15.75" hidden="1" customHeight="1" x14ac:dyDescent="0.25"/>
    <row r="959" ht="15.75" hidden="1" customHeight="1" x14ac:dyDescent="0.25"/>
    <row r="960" ht="15.75" hidden="1" customHeight="1" x14ac:dyDescent="0.25"/>
    <row r="961" ht="15.75" hidden="1" customHeight="1" x14ac:dyDescent="0.25"/>
    <row r="962" ht="15.75" hidden="1" customHeight="1" x14ac:dyDescent="0.25"/>
    <row r="963" ht="15.75" hidden="1" customHeight="1" x14ac:dyDescent="0.25"/>
    <row r="964" ht="15.75" hidden="1" customHeight="1" x14ac:dyDescent="0.25"/>
    <row r="965" ht="15.75" hidden="1" customHeight="1" x14ac:dyDescent="0.25"/>
    <row r="966" ht="15.75" hidden="1" customHeight="1" x14ac:dyDescent="0.25"/>
    <row r="967" ht="15.75" hidden="1" customHeight="1" x14ac:dyDescent="0.25"/>
    <row r="968" ht="15.75" hidden="1" customHeight="1" x14ac:dyDescent="0.25"/>
    <row r="969" ht="15.75" hidden="1" customHeight="1" x14ac:dyDescent="0.25"/>
    <row r="970" ht="15.75" hidden="1" customHeight="1" x14ac:dyDescent="0.25"/>
    <row r="971" ht="15.75" hidden="1" customHeight="1" x14ac:dyDescent="0.25"/>
    <row r="972" ht="15.75" hidden="1" customHeight="1" x14ac:dyDescent="0.25"/>
    <row r="973" ht="15.75" hidden="1" customHeight="1" x14ac:dyDescent="0.25"/>
    <row r="974" ht="15.75" hidden="1" customHeight="1" x14ac:dyDescent="0.25"/>
    <row r="975" ht="15.75" hidden="1" customHeight="1" x14ac:dyDescent="0.25"/>
    <row r="976" ht="15.75" hidden="1" customHeight="1" x14ac:dyDescent="0.25"/>
    <row r="977" ht="15.75" hidden="1" customHeight="1" x14ac:dyDescent="0.25"/>
    <row r="978" ht="15.75" hidden="1" customHeight="1" x14ac:dyDescent="0.25"/>
    <row r="979" ht="15.75" hidden="1" customHeight="1" x14ac:dyDescent="0.25"/>
    <row r="980" ht="15.75" hidden="1" customHeight="1" x14ac:dyDescent="0.25"/>
    <row r="981" ht="15.75" hidden="1" customHeight="1" x14ac:dyDescent="0.25"/>
    <row r="982" ht="15.75" hidden="1" customHeight="1" x14ac:dyDescent="0.25"/>
    <row r="983" ht="15.75" hidden="1" customHeight="1" x14ac:dyDescent="0.25"/>
    <row r="984" ht="15.75" hidden="1" customHeight="1" x14ac:dyDescent="0.25"/>
    <row r="985" ht="15.75" hidden="1" customHeight="1" x14ac:dyDescent="0.25"/>
    <row r="986" ht="15.75" hidden="1" customHeight="1" x14ac:dyDescent="0.25"/>
    <row r="987" ht="15.75" hidden="1" customHeight="1" x14ac:dyDescent="0.25"/>
    <row r="988" ht="15.75" hidden="1" customHeight="1" x14ac:dyDescent="0.25"/>
    <row r="989" ht="15.75" hidden="1" customHeight="1" x14ac:dyDescent="0.25"/>
    <row r="990" ht="15.75" hidden="1" customHeight="1" x14ac:dyDescent="0.25"/>
    <row r="991" ht="15.75" hidden="1" customHeight="1" x14ac:dyDescent="0.25"/>
    <row r="992" ht="15.75" hidden="1" customHeight="1" x14ac:dyDescent="0.25"/>
    <row r="993" ht="15.75" hidden="1" customHeight="1" x14ac:dyDescent="0.25"/>
    <row r="994" ht="15.75" hidden="1" customHeight="1" x14ac:dyDescent="0.25"/>
    <row r="995" ht="15.75" hidden="1" customHeight="1" x14ac:dyDescent="0.25"/>
    <row r="996" ht="15.75" hidden="1" customHeight="1" x14ac:dyDescent="0.25"/>
    <row r="997" ht="15.75" hidden="1" customHeight="1" x14ac:dyDescent="0.25"/>
    <row r="998" ht="15.75" hidden="1" customHeight="1" x14ac:dyDescent="0.25"/>
    <row r="999" ht="15.75" hidden="1" customHeight="1" x14ac:dyDescent="0.25"/>
    <row r="1000" ht="15.75" hidden="1" customHeight="1" x14ac:dyDescent="0.25"/>
    <row r="1001" ht="15.75" hidden="1" customHeight="1" x14ac:dyDescent="0.25"/>
    <row r="1002" ht="15.75" hidden="1" customHeight="1" x14ac:dyDescent="0.25"/>
    <row r="1003" ht="15.75" hidden="1" customHeight="1" x14ac:dyDescent="0.25"/>
  </sheetData>
  <sheetProtection algorithmName="SHA-512" hashValue="AhfUAogglpepYa7WiCOBjcRRZYV5LhXikBEOp9EsAGWsjOUaP9qporDxcO81YzVtXSM5+TGiJdqZyIUD3bj8Yw==" saltValue="YYk6f7BFu+T9HqVUdEVsKw==" spinCount="100000" sheet="1" formatCells="0" formatColumns="0" formatRows="0" insertColumns="0" insertRows="0" insertHyperlinks="0" deleteColumns="0" deleteRows="0" sort="0" autoFilter="0" pivotTables="0"/>
  <mergeCells count="22">
    <mergeCell ref="D51:D62"/>
    <mergeCell ref="D64:D71"/>
    <mergeCell ref="D73:D85"/>
    <mergeCell ref="C91:E97"/>
    <mergeCell ref="D87:D89"/>
    <mergeCell ref="B63:E63"/>
    <mergeCell ref="B72:E72"/>
    <mergeCell ref="B86:E86"/>
    <mergeCell ref="B90:E90"/>
    <mergeCell ref="B2:E2"/>
    <mergeCell ref="D18:D32"/>
    <mergeCell ref="D34:D41"/>
    <mergeCell ref="D43:D45"/>
    <mergeCell ref="B50:E50"/>
    <mergeCell ref="B42:E42"/>
    <mergeCell ref="B46:E46"/>
    <mergeCell ref="B3:E3"/>
    <mergeCell ref="B5:E5"/>
    <mergeCell ref="B17:E17"/>
    <mergeCell ref="B33:E33"/>
    <mergeCell ref="D6:D16"/>
    <mergeCell ref="D47:D49"/>
  </mergeCells>
  <dataValidations count="1">
    <dataValidation type="list" allowBlank="1" sqref="C6:C16 C18:C30 C34:C39 C43:C44 C47:C48 C51:C61 C64:C70 C87 C73:C84" xr:uid="{00000000-0002-0000-0100-000000000000}">
      <formula1>"Choose from dropdown,Yes,No"</formula1>
    </dataValidation>
  </dataValidations>
  <hyperlinks>
    <hyperlink ref="E11" r:id="rId1" xr:uid="{00000000-0004-0000-0100-000000000000}"/>
    <hyperlink ref="E21" r:id="rId2" xr:uid="{00000000-0004-0000-0100-000001000000}"/>
    <hyperlink ref="E22" r:id="rId3" xr:uid="{00000000-0004-0000-0100-000002000000}"/>
    <hyperlink ref="E28" r:id="rId4" xr:uid="{00000000-0004-0000-0100-000003000000}"/>
    <hyperlink ref="E30" r:id="rId5" xr:uid="{00000000-0004-0000-0100-000004000000}"/>
    <hyperlink ref="E37" r:id="rId6" xr:uid="{00000000-0004-0000-0100-000005000000}"/>
    <hyperlink ref="E38" r:id="rId7" xr:uid="{00000000-0004-0000-0100-000006000000}"/>
    <hyperlink ref="E44" r:id="rId8" xr:uid="{00000000-0004-0000-0100-000007000000}"/>
    <hyperlink ref="E79" r:id="rId9" xr:uid="{00000000-0004-0000-0100-000008000000}"/>
    <hyperlink ref="E83" r:id="rId10" xr:uid="{00000000-0004-0000-0100-000009000000}"/>
    <hyperlink ref="E87" r:id="rId11" xr:uid="{00000000-0004-0000-0100-00000A000000}"/>
    <hyperlink ref="E88" r:id="rId12" xr:uid="{00000000-0004-0000-0100-00000B000000}"/>
    <hyperlink ref="E78" r:id="rId13" xr:uid="{80A7A26C-FCBE-4789-9745-EB76AE034677}"/>
    <hyperlink ref="E77" r:id="rId14" xr:uid="{C0A0DD36-E28A-4234-9E6F-BE654737AC60}"/>
  </hyperlinks>
  <printOptions gridLines="1"/>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4CD1F-DE49-4997-9B38-4A83A5B0F08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37"/>
  <sheetViews>
    <sheetView showGridLines="0" topLeftCell="A23" zoomScale="75" zoomScaleNormal="75" workbookViewId="0">
      <selection activeCell="C6" sqref="C6"/>
    </sheetView>
  </sheetViews>
  <sheetFormatPr defaultColWidth="0" defaultRowHeight="15" customHeight="1" zeroHeight="1" x14ac:dyDescent="0.25"/>
  <cols>
    <col min="1" max="1" width="3.85546875" style="2" customWidth="1"/>
    <col min="2" max="2" width="31.42578125" style="2" customWidth="1"/>
    <col min="3" max="3" width="14.7109375" style="2" customWidth="1"/>
    <col min="4" max="4" width="59.42578125" style="2" customWidth="1"/>
    <col min="5" max="5" width="11.28515625" style="2" bestFit="1" customWidth="1"/>
    <col min="6" max="9" width="13" style="2" bestFit="1" customWidth="1"/>
    <col min="10" max="10" width="3" style="2" customWidth="1"/>
    <col min="11" max="11" width="7.5703125" style="2" hidden="1" customWidth="1"/>
    <col min="12" max="18" width="7.7109375" style="2" hidden="1" customWidth="1"/>
    <col min="19" max="28" width="0" style="2" hidden="1" customWidth="1"/>
    <col min="29" max="16384" width="14.42578125" style="2" hidden="1"/>
  </cols>
  <sheetData>
    <row r="1" spans="2:28" ht="24" customHeight="1" thickBot="1" x14ac:dyDescent="0.3"/>
    <row r="2" spans="2:28" ht="37.5" customHeight="1" thickBot="1" x14ac:dyDescent="0.3">
      <c r="B2" s="180" t="s">
        <v>234</v>
      </c>
      <c r="C2" s="181"/>
      <c r="D2" s="181"/>
      <c r="E2" s="181"/>
      <c r="F2" s="181"/>
      <c r="G2" s="181"/>
      <c r="H2" s="181"/>
      <c r="I2" s="182"/>
      <c r="J2" s="1"/>
      <c r="K2" s="1"/>
      <c r="L2" s="1"/>
      <c r="M2" s="1"/>
      <c r="N2" s="1"/>
      <c r="O2" s="1"/>
      <c r="P2" s="1"/>
      <c r="Q2" s="1"/>
      <c r="R2" s="1"/>
    </row>
    <row r="3" spans="2:28" ht="86.25" customHeight="1" thickBot="1" x14ac:dyDescent="0.3">
      <c r="B3" s="177" t="s">
        <v>111</v>
      </c>
      <c r="C3" s="178"/>
      <c r="D3" s="178"/>
      <c r="E3" s="178"/>
      <c r="F3" s="178"/>
      <c r="G3" s="178"/>
      <c r="H3" s="178"/>
      <c r="I3" s="179"/>
      <c r="J3" s="3"/>
      <c r="K3" s="3"/>
      <c r="L3" s="3"/>
      <c r="M3" s="3"/>
      <c r="N3" s="3"/>
      <c r="O3" s="3"/>
      <c r="P3" s="3"/>
      <c r="Q3" s="3"/>
      <c r="R3" s="3"/>
      <c r="S3" s="1"/>
      <c r="T3" s="1"/>
      <c r="U3" s="1"/>
      <c r="V3" s="1"/>
      <c r="W3" s="1"/>
      <c r="X3" s="1"/>
      <c r="Y3" s="1"/>
      <c r="Z3" s="1"/>
      <c r="AA3" s="1"/>
      <c r="AB3" s="1"/>
    </row>
    <row r="4" spans="2:28" ht="54.75" customHeight="1" thickBot="1" x14ac:dyDescent="0.3">
      <c r="B4" s="78" t="s">
        <v>207</v>
      </c>
      <c r="C4" s="79" t="s">
        <v>206</v>
      </c>
      <c r="D4" s="80"/>
      <c r="E4" s="81" t="s">
        <v>112</v>
      </c>
      <c r="F4" s="82" t="s">
        <v>113</v>
      </c>
      <c r="G4" s="83" t="s">
        <v>114</v>
      </c>
      <c r="H4" s="84" t="s">
        <v>115</v>
      </c>
      <c r="I4" s="85" t="s">
        <v>116</v>
      </c>
      <c r="J4" s="3"/>
      <c r="K4" s="3"/>
      <c r="L4" s="3"/>
      <c r="M4" s="3"/>
      <c r="N4" s="3"/>
      <c r="O4" s="3"/>
      <c r="P4" s="3"/>
      <c r="Q4" s="3"/>
      <c r="R4" s="3"/>
    </row>
    <row r="5" spans="2:28" ht="30" customHeight="1" thickBot="1" x14ac:dyDescent="0.35">
      <c r="B5" s="56">
        <v>3</v>
      </c>
      <c r="C5" s="55"/>
      <c r="D5" s="58" t="s">
        <v>214</v>
      </c>
      <c r="E5" s="64">
        <v>1</v>
      </c>
      <c r="F5" s="54">
        <v>1</v>
      </c>
      <c r="G5" s="64" t="s">
        <v>117</v>
      </c>
      <c r="H5" s="65" t="s">
        <v>118</v>
      </c>
      <c r="I5" s="86" t="s">
        <v>119</v>
      </c>
      <c r="J5" s="3"/>
      <c r="K5" s="3"/>
      <c r="L5" s="3"/>
      <c r="M5" s="3"/>
      <c r="N5" s="3"/>
      <c r="O5" s="3"/>
      <c r="P5" s="3"/>
      <c r="Q5" s="3"/>
      <c r="R5" s="3"/>
    </row>
    <row r="6" spans="2:28" ht="20.100000000000001" customHeight="1" thickBot="1" x14ac:dyDescent="0.3">
      <c r="B6" s="87" t="s">
        <v>205</v>
      </c>
      <c r="C6" s="77"/>
      <c r="D6" s="59" t="s">
        <v>120</v>
      </c>
      <c r="E6" s="68" t="s">
        <v>121</v>
      </c>
      <c r="F6" s="66"/>
      <c r="G6" s="67"/>
      <c r="H6" s="67"/>
      <c r="I6" s="88"/>
      <c r="J6" s="3"/>
      <c r="K6" s="3"/>
      <c r="L6" s="3"/>
      <c r="M6" s="3"/>
      <c r="N6" s="3"/>
      <c r="O6" s="3"/>
      <c r="P6" s="3"/>
      <c r="Q6" s="3"/>
      <c r="R6" s="3"/>
    </row>
    <row r="7" spans="2:28" ht="20.100000000000001" customHeight="1" thickBot="1" x14ac:dyDescent="0.3">
      <c r="B7" s="87" t="s">
        <v>205</v>
      </c>
      <c r="C7" s="57"/>
      <c r="D7" s="59" t="s">
        <v>122</v>
      </c>
      <c r="E7" s="68" t="s">
        <v>121</v>
      </c>
      <c r="F7" s="69" t="s">
        <v>121</v>
      </c>
      <c r="G7" s="70" t="s">
        <v>121</v>
      </c>
      <c r="H7" s="71" t="s">
        <v>121</v>
      </c>
      <c r="I7" s="89" t="s">
        <v>121</v>
      </c>
      <c r="J7" s="3"/>
      <c r="K7" s="3"/>
      <c r="L7" s="3"/>
      <c r="M7" s="3"/>
      <c r="N7" s="3"/>
      <c r="O7" s="3"/>
      <c r="P7" s="3"/>
      <c r="Q7" s="3"/>
      <c r="R7" s="3"/>
    </row>
    <row r="8" spans="2:28" ht="20.100000000000001" customHeight="1" thickBot="1" x14ac:dyDescent="0.3">
      <c r="B8" s="87" t="str">
        <f>'Needs Assessment'!C25</f>
        <v>Choose from dropdown</v>
      </c>
      <c r="C8" s="57"/>
      <c r="D8" s="59" t="s">
        <v>123</v>
      </c>
      <c r="E8" s="68" t="s">
        <v>121</v>
      </c>
      <c r="F8" s="69"/>
      <c r="G8" s="70"/>
      <c r="H8" s="71"/>
      <c r="I8" s="89"/>
      <c r="J8" s="3"/>
      <c r="K8" s="3"/>
      <c r="L8" s="3"/>
      <c r="M8" s="3"/>
      <c r="N8" s="3"/>
      <c r="O8" s="3"/>
      <c r="P8" s="3"/>
      <c r="Q8" s="3"/>
      <c r="R8" s="3"/>
    </row>
    <row r="9" spans="2:28" ht="20.100000000000001" customHeight="1" thickBot="1" x14ac:dyDescent="0.3">
      <c r="B9" s="87" t="str">
        <f>'Needs Assessment'!C44</f>
        <v>Choose from dropdown</v>
      </c>
      <c r="C9" s="57"/>
      <c r="D9" s="59" t="s">
        <v>124</v>
      </c>
      <c r="E9" s="68" t="s">
        <v>121</v>
      </c>
      <c r="F9" s="69" t="s">
        <v>121</v>
      </c>
      <c r="G9" s="70" t="s">
        <v>121</v>
      </c>
      <c r="H9" s="71" t="s">
        <v>121</v>
      </c>
      <c r="I9" s="89" t="s">
        <v>121</v>
      </c>
      <c r="J9" s="3"/>
      <c r="K9" s="3"/>
      <c r="L9" s="3"/>
      <c r="M9" s="3"/>
      <c r="N9" s="3"/>
      <c r="O9" s="3"/>
      <c r="P9" s="3"/>
      <c r="Q9" s="3"/>
      <c r="R9" s="3"/>
    </row>
    <row r="10" spans="2:28" ht="20.100000000000001" customHeight="1" thickBot="1" x14ac:dyDescent="0.3">
      <c r="B10" s="87" t="str">
        <f>'Needs Assessment'!C8</f>
        <v>Choose from dropdown</v>
      </c>
      <c r="C10" s="57"/>
      <c r="D10" s="60" t="s">
        <v>125</v>
      </c>
      <c r="E10" s="72"/>
      <c r="F10" s="69" t="s">
        <v>121</v>
      </c>
      <c r="G10" s="70" t="s">
        <v>121</v>
      </c>
      <c r="H10" s="71" t="s">
        <v>121</v>
      </c>
      <c r="I10" s="89" t="s">
        <v>121</v>
      </c>
      <c r="J10" s="3"/>
      <c r="K10" s="3"/>
      <c r="L10" s="3"/>
      <c r="M10" s="3"/>
      <c r="N10" s="3"/>
      <c r="O10" s="3"/>
      <c r="P10" s="3"/>
      <c r="Q10" s="3"/>
      <c r="R10" s="3"/>
    </row>
    <row r="11" spans="2:28" ht="20.100000000000001" customHeight="1" thickBot="1" x14ac:dyDescent="0.3">
      <c r="B11" s="87" t="str">
        <f>'Needs Assessment'!C9</f>
        <v>Choose from dropdown</v>
      </c>
      <c r="C11" s="57"/>
      <c r="D11" s="60" t="s">
        <v>31</v>
      </c>
      <c r="E11" s="72"/>
      <c r="F11" s="69" t="s">
        <v>121</v>
      </c>
      <c r="G11" s="70" t="s">
        <v>121</v>
      </c>
      <c r="H11" s="71" t="s">
        <v>121</v>
      </c>
      <c r="I11" s="89" t="s">
        <v>121</v>
      </c>
      <c r="J11" s="3"/>
      <c r="K11" s="3"/>
      <c r="L11" s="3"/>
      <c r="M11" s="3"/>
      <c r="N11" s="3"/>
      <c r="O11" s="3"/>
      <c r="P11" s="3"/>
      <c r="Q11" s="3"/>
      <c r="R11" s="3"/>
    </row>
    <row r="12" spans="2:28" ht="20.100000000000001" customHeight="1" thickBot="1" x14ac:dyDescent="0.3">
      <c r="B12" s="87" t="str">
        <f>'Needs Assessment'!C8</f>
        <v>Choose from dropdown</v>
      </c>
      <c r="C12" s="57"/>
      <c r="D12" s="60" t="s">
        <v>126</v>
      </c>
      <c r="E12" s="72"/>
      <c r="F12" s="69" t="s">
        <v>121</v>
      </c>
      <c r="G12" s="70" t="s">
        <v>121</v>
      </c>
      <c r="H12" s="71" t="s">
        <v>121</v>
      </c>
      <c r="I12" s="89" t="s">
        <v>121</v>
      </c>
      <c r="J12" s="3"/>
      <c r="K12" s="3"/>
      <c r="L12" s="3"/>
      <c r="M12" s="3"/>
      <c r="N12" s="3"/>
      <c r="O12" s="3"/>
      <c r="P12" s="3"/>
      <c r="Q12" s="3"/>
      <c r="R12" s="3"/>
    </row>
    <row r="13" spans="2:28" ht="20.100000000000001" customHeight="1" thickBot="1" x14ac:dyDescent="0.3">
      <c r="B13" s="87" t="str">
        <f>'Needs Assessment'!C6</f>
        <v>Yes</v>
      </c>
      <c r="C13" s="57"/>
      <c r="D13" s="60" t="s">
        <v>27</v>
      </c>
      <c r="E13" s="72"/>
      <c r="F13" s="69" t="s">
        <v>121</v>
      </c>
      <c r="G13" s="70" t="s">
        <v>121</v>
      </c>
      <c r="H13" s="71" t="s">
        <v>121</v>
      </c>
      <c r="I13" s="89" t="s">
        <v>121</v>
      </c>
      <c r="J13" s="3"/>
      <c r="K13" s="3"/>
      <c r="L13" s="3"/>
      <c r="M13" s="3"/>
      <c r="N13" s="3"/>
      <c r="O13" s="3"/>
      <c r="P13" s="3"/>
      <c r="Q13" s="3"/>
      <c r="R13" s="3"/>
    </row>
    <row r="14" spans="2:28" ht="20.100000000000001" customHeight="1" thickBot="1" x14ac:dyDescent="0.3">
      <c r="B14" s="87" t="str">
        <f>'Needs Assessment'!C11</f>
        <v>Yes</v>
      </c>
      <c r="C14" s="57"/>
      <c r="D14" s="60" t="s">
        <v>127</v>
      </c>
      <c r="E14" s="72"/>
      <c r="F14" s="69" t="s">
        <v>121</v>
      </c>
      <c r="G14" s="70" t="s">
        <v>121</v>
      </c>
      <c r="H14" s="71" t="s">
        <v>121</v>
      </c>
      <c r="I14" s="89" t="s">
        <v>121</v>
      </c>
      <c r="J14" s="3"/>
      <c r="K14" s="3"/>
      <c r="L14" s="3"/>
      <c r="M14" s="3"/>
      <c r="N14" s="3"/>
      <c r="O14" s="3"/>
      <c r="P14" s="3"/>
      <c r="Q14" s="3"/>
      <c r="R14" s="3"/>
    </row>
    <row r="15" spans="2:28" ht="20.100000000000001" customHeight="1" thickBot="1" x14ac:dyDescent="0.3">
      <c r="B15" s="87" t="str">
        <f>'Needs Assessment'!C10</f>
        <v>Choose from dropdown</v>
      </c>
      <c r="C15" s="57"/>
      <c r="D15" s="60" t="s">
        <v>32</v>
      </c>
      <c r="E15" s="72"/>
      <c r="F15" s="69" t="s">
        <v>121</v>
      </c>
      <c r="G15" s="70" t="s">
        <v>121</v>
      </c>
      <c r="H15" s="71" t="s">
        <v>121</v>
      </c>
      <c r="I15" s="89" t="s">
        <v>121</v>
      </c>
      <c r="J15" s="3"/>
      <c r="K15" s="3"/>
      <c r="L15" s="3"/>
      <c r="M15" s="3"/>
      <c r="N15" s="3"/>
      <c r="O15" s="3"/>
      <c r="P15" s="3"/>
      <c r="Q15" s="3"/>
      <c r="R15" s="3"/>
    </row>
    <row r="16" spans="2:28" ht="20.100000000000001" customHeight="1" thickBot="1" x14ac:dyDescent="0.3">
      <c r="B16" s="87" t="str">
        <f>'Needs Assessment'!C87</f>
        <v>Choose from dropdown</v>
      </c>
      <c r="C16" s="57"/>
      <c r="D16" s="60" t="s">
        <v>128</v>
      </c>
      <c r="E16" s="72"/>
      <c r="F16" s="69" t="s">
        <v>121</v>
      </c>
      <c r="G16" s="70" t="s">
        <v>121</v>
      </c>
      <c r="H16" s="71" t="s">
        <v>121</v>
      </c>
      <c r="I16" s="89" t="s">
        <v>121</v>
      </c>
      <c r="J16" s="3"/>
      <c r="K16" s="3"/>
      <c r="L16" s="3"/>
      <c r="M16" s="3"/>
      <c r="N16" s="3"/>
      <c r="O16" s="3"/>
      <c r="P16" s="3"/>
      <c r="Q16" s="3"/>
      <c r="R16" s="3"/>
    </row>
    <row r="17" spans="2:18" ht="20.100000000000001" customHeight="1" thickBot="1" x14ac:dyDescent="0.3">
      <c r="B17" s="90"/>
      <c r="C17" s="57"/>
      <c r="D17" s="60" t="s">
        <v>129</v>
      </c>
      <c r="E17" s="72"/>
      <c r="F17" s="69" t="s">
        <v>121</v>
      </c>
      <c r="G17" s="70" t="s">
        <v>121</v>
      </c>
      <c r="H17" s="71" t="s">
        <v>121</v>
      </c>
      <c r="I17" s="89" t="s">
        <v>121</v>
      </c>
      <c r="J17" s="3"/>
      <c r="K17" s="3"/>
      <c r="L17" s="3"/>
      <c r="M17" s="3"/>
      <c r="N17" s="3"/>
      <c r="O17" s="3"/>
      <c r="P17" s="3"/>
      <c r="Q17" s="3"/>
      <c r="R17" s="3"/>
    </row>
    <row r="18" spans="2:18" ht="20.100000000000001" customHeight="1" thickBot="1" x14ac:dyDescent="0.3">
      <c r="B18" s="90"/>
      <c r="C18" s="57"/>
      <c r="D18" s="60" t="s">
        <v>130</v>
      </c>
      <c r="E18" s="72"/>
      <c r="F18" s="69" t="s">
        <v>121</v>
      </c>
      <c r="G18" s="70" t="s">
        <v>121</v>
      </c>
      <c r="H18" s="71" t="s">
        <v>121</v>
      </c>
      <c r="I18" s="89" t="s">
        <v>121</v>
      </c>
      <c r="J18" s="3"/>
      <c r="K18" s="3"/>
      <c r="L18" s="3"/>
      <c r="M18" s="3"/>
      <c r="N18" s="3"/>
      <c r="O18" s="3"/>
      <c r="P18" s="3"/>
      <c r="Q18" s="3"/>
      <c r="R18" s="3"/>
    </row>
    <row r="19" spans="2:18" ht="20.100000000000001" customHeight="1" thickBot="1" x14ac:dyDescent="0.3">
      <c r="B19" s="87" t="str">
        <f>'Needs Assessment'!C22</f>
        <v>Choose from dropdown</v>
      </c>
      <c r="C19" s="57"/>
      <c r="D19" s="60" t="s">
        <v>131</v>
      </c>
      <c r="E19" s="72"/>
      <c r="F19" s="69" t="s">
        <v>121</v>
      </c>
      <c r="G19" s="70" t="s">
        <v>121</v>
      </c>
      <c r="H19" s="71" t="s">
        <v>121</v>
      </c>
      <c r="I19" s="89" t="s">
        <v>121</v>
      </c>
      <c r="J19" s="3"/>
      <c r="K19" s="3"/>
      <c r="L19" s="3"/>
      <c r="M19" s="3"/>
      <c r="N19" s="3"/>
      <c r="O19" s="3"/>
      <c r="P19" s="3"/>
      <c r="Q19" s="3"/>
      <c r="R19" s="3"/>
    </row>
    <row r="20" spans="2:18" ht="20.100000000000001" customHeight="1" thickBot="1" x14ac:dyDescent="0.3">
      <c r="B20" s="87" t="str">
        <f>'Needs Assessment'!C20</f>
        <v>Choose from dropdown</v>
      </c>
      <c r="C20" s="57"/>
      <c r="D20" s="60" t="s">
        <v>132</v>
      </c>
      <c r="E20" s="72"/>
      <c r="F20" s="69" t="s">
        <v>121</v>
      </c>
      <c r="G20" s="70" t="s">
        <v>121</v>
      </c>
      <c r="H20" s="71" t="s">
        <v>121</v>
      </c>
      <c r="I20" s="89" t="s">
        <v>121</v>
      </c>
      <c r="J20" s="3"/>
      <c r="K20" s="3"/>
      <c r="L20" s="3"/>
      <c r="M20" s="3"/>
      <c r="N20" s="3"/>
      <c r="O20" s="3"/>
      <c r="P20" s="3"/>
      <c r="Q20" s="3"/>
      <c r="R20" s="3"/>
    </row>
    <row r="21" spans="2:18" ht="20.100000000000001" customHeight="1" thickBot="1" x14ac:dyDescent="0.3">
      <c r="B21" s="87" t="str">
        <f>'Needs Assessment'!C35</f>
        <v>Yes</v>
      </c>
      <c r="C21" s="57"/>
      <c r="D21" s="60" t="s">
        <v>110</v>
      </c>
      <c r="E21" s="72"/>
      <c r="F21" s="73" t="s">
        <v>121</v>
      </c>
      <c r="G21" s="74" t="s">
        <v>121</v>
      </c>
      <c r="H21" s="75" t="s">
        <v>121</v>
      </c>
      <c r="I21" s="89" t="s">
        <v>121</v>
      </c>
      <c r="J21" s="3"/>
      <c r="K21" s="3"/>
      <c r="L21" s="3"/>
      <c r="M21" s="3"/>
      <c r="N21" s="3"/>
      <c r="O21" s="3"/>
      <c r="P21" s="3"/>
      <c r="Q21" s="3"/>
      <c r="R21" s="3"/>
    </row>
    <row r="22" spans="2:18" ht="20.100000000000001" customHeight="1" thickBot="1" x14ac:dyDescent="0.3">
      <c r="B22" s="87" t="str">
        <f>'Needs Assessment'!C28</f>
        <v>Choose from dropdown</v>
      </c>
      <c r="C22" s="57"/>
      <c r="D22" s="60" t="s">
        <v>133</v>
      </c>
      <c r="E22" s="72"/>
      <c r="F22" s="73" t="s">
        <v>121</v>
      </c>
      <c r="G22" s="74" t="s">
        <v>121</v>
      </c>
      <c r="H22" s="71" t="s">
        <v>121</v>
      </c>
      <c r="I22" s="89" t="s">
        <v>121</v>
      </c>
      <c r="J22" s="3"/>
      <c r="K22" s="3"/>
      <c r="L22" s="3"/>
      <c r="M22" s="3"/>
      <c r="N22" s="3"/>
      <c r="O22" s="3"/>
      <c r="P22" s="3"/>
      <c r="Q22" s="3"/>
      <c r="R22" s="3"/>
    </row>
    <row r="23" spans="2:18" ht="20.100000000000001" customHeight="1" thickBot="1" x14ac:dyDescent="0.3">
      <c r="B23" s="87" t="str">
        <f>'Needs Assessment'!C13</f>
        <v>Choose from dropdown</v>
      </c>
      <c r="C23" s="57"/>
      <c r="D23" s="60" t="s">
        <v>134</v>
      </c>
      <c r="E23" s="72"/>
      <c r="F23" s="73" t="s">
        <v>121</v>
      </c>
      <c r="G23" s="74" t="s">
        <v>121</v>
      </c>
      <c r="H23" s="71" t="s">
        <v>121</v>
      </c>
      <c r="I23" s="89" t="s">
        <v>121</v>
      </c>
      <c r="J23" s="3"/>
      <c r="K23" s="3"/>
      <c r="L23" s="3"/>
      <c r="M23" s="3"/>
      <c r="N23" s="3"/>
      <c r="O23" s="3"/>
      <c r="P23" s="3"/>
      <c r="Q23" s="3"/>
      <c r="R23" s="3"/>
    </row>
    <row r="24" spans="2:18" ht="20.100000000000001" customHeight="1" thickBot="1" x14ac:dyDescent="0.3">
      <c r="B24" s="87" t="str">
        <f>'Needs Assessment'!C30</f>
        <v>Choose from dropdown</v>
      </c>
      <c r="C24" s="57"/>
      <c r="D24" s="60" t="s">
        <v>135</v>
      </c>
      <c r="E24" s="72"/>
      <c r="F24" s="73" t="s">
        <v>121</v>
      </c>
      <c r="G24" s="74" t="s">
        <v>121</v>
      </c>
      <c r="H24" s="71" t="s">
        <v>121</v>
      </c>
      <c r="I24" s="89" t="s">
        <v>121</v>
      </c>
      <c r="J24" s="3"/>
      <c r="K24" s="3"/>
      <c r="L24" s="3"/>
      <c r="M24" s="3"/>
      <c r="N24" s="3"/>
      <c r="O24" s="3"/>
      <c r="P24" s="3"/>
      <c r="Q24" s="3"/>
      <c r="R24" s="3"/>
    </row>
    <row r="25" spans="2:18" ht="20.100000000000001" customHeight="1" thickBot="1" x14ac:dyDescent="0.3">
      <c r="B25" s="91" t="str">
        <f>'Needs Assessment'!C18</f>
        <v>Choose from dropdown</v>
      </c>
      <c r="C25" s="57"/>
      <c r="D25" s="61" t="s">
        <v>136</v>
      </c>
      <c r="E25" s="72"/>
      <c r="F25" s="76"/>
      <c r="G25" s="70" t="s">
        <v>121</v>
      </c>
      <c r="H25" s="75" t="s">
        <v>121</v>
      </c>
      <c r="I25" s="89" t="s">
        <v>121</v>
      </c>
      <c r="J25" s="3"/>
      <c r="K25" s="3"/>
      <c r="L25" s="3"/>
      <c r="M25" s="3"/>
      <c r="N25" s="3"/>
      <c r="O25" s="3"/>
      <c r="P25" s="3"/>
      <c r="Q25" s="3"/>
      <c r="R25" s="3"/>
    </row>
    <row r="26" spans="2:18" ht="20.100000000000001" customHeight="1" thickBot="1" x14ac:dyDescent="0.3">
      <c r="B26" s="91" t="str">
        <f>'Needs Assessment'!C77</f>
        <v>Choose from dropdown</v>
      </c>
      <c r="C26" s="57"/>
      <c r="D26" s="61" t="s">
        <v>137</v>
      </c>
      <c r="E26" s="72"/>
      <c r="F26" s="76"/>
      <c r="G26" s="70" t="s">
        <v>121</v>
      </c>
      <c r="H26" s="75" t="s">
        <v>121</v>
      </c>
      <c r="I26" s="89" t="s">
        <v>121</v>
      </c>
      <c r="J26" s="3"/>
      <c r="K26" s="3"/>
      <c r="L26" s="3"/>
      <c r="M26" s="3"/>
      <c r="N26" s="3"/>
      <c r="O26" s="3"/>
      <c r="P26" s="3"/>
      <c r="Q26" s="3"/>
      <c r="R26" s="3"/>
    </row>
    <row r="27" spans="2:18" ht="20.100000000000001" customHeight="1" thickBot="1" x14ac:dyDescent="0.3">
      <c r="B27" s="90"/>
      <c r="C27" s="57"/>
      <c r="D27" s="61" t="s">
        <v>138</v>
      </c>
      <c r="E27" s="72"/>
      <c r="F27" s="76"/>
      <c r="G27" s="70" t="s">
        <v>121</v>
      </c>
      <c r="H27" s="75" t="s">
        <v>121</v>
      </c>
      <c r="I27" s="89" t="s">
        <v>121</v>
      </c>
      <c r="J27" s="3"/>
      <c r="K27" s="3"/>
      <c r="L27" s="3"/>
      <c r="M27" s="3"/>
      <c r="N27" s="3"/>
      <c r="O27" s="3"/>
      <c r="P27" s="3"/>
      <c r="Q27" s="3"/>
      <c r="R27" s="3"/>
    </row>
    <row r="28" spans="2:18" ht="20.100000000000001" customHeight="1" thickBot="1" x14ac:dyDescent="0.3">
      <c r="B28" s="87" t="str">
        <f>'Needs Assessment'!C24</f>
        <v>Choose from dropdown</v>
      </c>
      <c r="C28" s="57"/>
      <c r="D28" s="61" t="s">
        <v>37</v>
      </c>
      <c r="E28" s="72"/>
      <c r="F28" s="76"/>
      <c r="G28" s="70" t="s">
        <v>121</v>
      </c>
      <c r="H28" s="75" t="s">
        <v>121</v>
      </c>
      <c r="I28" s="89" t="s">
        <v>121</v>
      </c>
      <c r="J28" s="3"/>
      <c r="K28" s="3"/>
      <c r="L28" s="3"/>
      <c r="M28" s="3"/>
      <c r="N28" s="3"/>
      <c r="O28" s="3"/>
      <c r="P28" s="3"/>
      <c r="Q28" s="3"/>
      <c r="R28" s="3"/>
    </row>
    <row r="29" spans="2:18" ht="20.100000000000001" customHeight="1" thickBot="1" x14ac:dyDescent="0.3">
      <c r="B29" s="90"/>
      <c r="C29" s="57"/>
      <c r="D29" s="61" t="s">
        <v>139</v>
      </c>
      <c r="E29" s="72"/>
      <c r="F29" s="76"/>
      <c r="G29" s="70" t="s">
        <v>121</v>
      </c>
      <c r="H29" s="75" t="s">
        <v>121</v>
      </c>
      <c r="I29" s="89" t="s">
        <v>121</v>
      </c>
      <c r="J29" s="5"/>
      <c r="K29" s="3"/>
      <c r="L29" s="3"/>
      <c r="M29" s="3"/>
      <c r="N29" s="3"/>
      <c r="O29" s="3"/>
      <c r="P29" s="3"/>
      <c r="Q29" s="3"/>
      <c r="R29" s="3"/>
    </row>
    <row r="30" spans="2:18" ht="20.100000000000001" customHeight="1" thickBot="1" x14ac:dyDescent="0.3">
      <c r="B30" s="87" t="str">
        <f>'Needs Assessment'!C39</f>
        <v>Choose from dropdown</v>
      </c>
      <c r="C30" s="57"/>
      <c r="D30" s="61" t="s">
        <v>140</v>
      </c>
      <c r="E30" s="72"/>
      <c r="F30" s="76"/>
      <c r="G30" s="70" t="s">
        <v>121</v>
      </c>
      <c r="H30" s="75" t="s">
        <v>121</v>
      </c>
      <c r="I30" s="89" t="s">
        <v>121</v>
      </c>
      <c r="J30" s="3"/>
      <c r="K30" s="3"/>
      <c r="L30" s="3"/>
      <c r="M30" s="3"/>
      <c r="N30" s="3"/>
      <c r="O30" s="3"/>
      <c r="P30" s="3"/>
      <c r="Q30" s="3"/>
      <c r="R30" s="3"/>
    </row>
    <row r="31" spans="2:18" ht="20.100000000000001" customHeight="1" thickBot="1" x14ac:dyDescent="0.3">
      <c r="B31" s="87" t="str">
        <f>'Needs Assessment'!C39</f>
        <v>Choose from dropdown</v>
      </c>
      <c r="C31" s="57"/>
      <c r="D31" s="61" t="s">
        <v>141</v>
      </c>
      <c r="E31" s="72"/>
      <c r="F31" s="76"/>
      <c r="G31" s="70" t="s">
        <v>121</v>
      </c>
      <c r="H31" s="75" t="s">
        <v>121</v>
      </c>
      <c r="I31" s="89" t="s">
        <v>121</v>
      </c>
      <c r="J31" s="3"/>
      <c r="K31" s="3"/>
      <c r="L31" s="3"/>
      <c r="M31" s="3"/>
      <c r="N31" s="3"/>
      <c r="O31" s="3"/>
      <c r="P31" s="3"/>
      <c r="Q31" s="3"/>
      <c r="R31" s="3"/>
    </row>
    <row r="32" spans="2:18" ht="20.100000000000001" customHeight="1" thickBot="1" x14ac:dyDescent="0.3">
      <c r="B32" s="91" t="str">
        <f>'Needs Assessment'!C52</f>
        <v>Yes</v>
      </c>
      <c r="C32" s="57"/>
      <c r="D32" s="61" t="s">
        <v>142</v>
      </c>
      <c r="E32" s="72"/>
      <c r="F32" s="76"/>
      <c r="G32" s="70" t="s">
        <v>121</v>
      </c>
      <c r="H32" s="75" t="s">
        <v>121</v>
      </c>
      <c r="I32" s="89" t="s">
        <v>121</v>
      </c>
      <c r="J32" s="3"/>
      <c r="K32" s="3"/>
      <c r="L32" s="3"/>
      <c r="M32" s="3"/>
      <c r="N32" s="3"/>
      <c r="O32" s="3"/>
      <c r="P32" s="3"/>
      <c r="Q32" s="3"/>
      <c r="R32" s="3"/>
    </row>
    <row r="33" spans="2:18" ht="20.100000000000001" customHeight="1" thickBot="1" x14ac:dyDescent="0.3">
      <c r="B33" s="91" t="str">
        <f>'Needs Assessment'!C76</f>
        <v>Choose from dropdown</v>
      </c>
      <c r="C33" s="57"/>
      <c r="D33" s="62" t="s">
        <v>143</v>
      </c>
      <c r="E33" s="72"/>
      <c r="F33" s="76"/>
      <c r="G33" s="72"/>
      <c r="H33" s="71" t="s">
        <v>121</v>
      </c>
      <c r="I33" s="89" t="s">
        <v>121</v>
      </c>
      <c r="J33" s="3"/>
      <c r="K33" s="3"/>
      <c r="L33" s="3"/>
      <c r="M33" s="3"/>
      <c r="N33" s="3"/>
      <c r="O33" s="3"/>
      <c r="P33" s="3"/>
      <c r="Q33" s="3"/>
      <c r="R33" s="3"/>
    </row>
    <row r="34" spans="2:18" ht="20.100000000000001" customHeight="1" thickBot="1" x14ac:dyDescent="0.3">
      <c r="B34" s="91" t="str">
        <f>'Needs Assessment'!C29</f>
        <v>Choose from dropdown</v>
      </c>
      <c r="C34" s="57"/>
      <c r="D34" s="62" t="s">
        <v>144</v>
      </c>
      <c r="E34" s="72"/>
      <c r="F34" s="76"/>
      <c r="G34" s="72"/>
      <c r="H34" s="71" t="s">
        <v>121</v>
      </c>
      <c r="I34" s="89" t="s">
        <v>121</v>
      </c>
      <c r="J34" s="3"/>
      <c r="K34" s="3"/>
      <c r="L34" s="3"/>
      <c r="M34" s="3"/>
      <c r="N34" s="3"/>
      <c r="O34" s="3"/>
      <c r="P34" s="3"/>
      <c r="Q34" s="3"/>
      <c r="R34" s="3"/>
    </row>
    <row r="35" spans="2:18" ht="20.100000000000001" customHeight="1" thickBot="1" x14ac:dyDescent="0.3">
      <c r="B35" s="91" t="str">
        <f>'Needs Assessment'!C80</f>
        <v>Choose from dropdown</v>
      </c>
      <c r="C35" s="57"/>
      <c r="D35" s="62" t="s">
        <v>145</v>
      </c>
      <c r="E35" s="72"/>
      <c r="F35" s="76"/>
      <c r="G35" s="72"/>
      <c r="H35" s="71" t="s">
        <v>121</v>
      </c>
      <c r="I35" s="89" t="s">
        <v>121</v>
      </c>
      <c r="J35" s="3"/>
      <c r="K35" s="3"/>
      <c r="L35" s="3"/>
      <c r="M35" s="3"/>
      <c r="N35" s="3"/>
      <c r="O35" s="3"/>
      <c r="P35" s="3"/>
      <c r="Q35" s="3"/>
      <c r="R35" s="3"/>
    </row>
    <row r="36" spans="2:18" ht="20.100000000000001" customHeight="1" thickBot="1" x14ac:dyDescent="0.3">
      <c r="B36" s="91" t="str">
        <f>'Needs Assessment'!C65</f>
        <v>Choose from dropdown</v>
      </c>
      <c r="C36" s="57"/>
      <c r="D36" s="62" t="s">
        <v>146</v>
      </c>
      <c r="E36" s="72"/>
      <c r="F36" s="76"/>
      <c r="G36" s="72"/>
      <c r="H36" s="71" t="s">
        <v>121</v>
      </c>
      <c r="I36" s="89" t="s">
        <v>121</v>
      </c>
      <c r="J36" s="3"/>
      <c r="K36" s="3"/>
      <c r="L36" s="3"/>
      <c r="M36" s="3"/>
      <c r="N36" s="3"/>
      <c r="O36" s="3"/>
      <c r="P36" s="3"/>
      <c r="Q36" s="3"/>
      <c r="R36" s="3"/>
    </row>
    <row r="37" spans="2:18" ht="20.100000000000001" customHeight="1" thickBot="1" x14ac:dyDescent="0.3">
      <c r="B37" s="91" t="str">
        <f>'Needs Assessment'!C83</f>
        <v>Choose from dropdown</v>
      </c>
      <c r="C37" s="57"/>
      <c r="D37" s="62" t="s">
        <v>147</v>
      </c>
      <c r="E37" s="72"/>
      <c r="F37" s="76"/>
      <c r="G37" s="72"/>
      <c r="H37" s="71" t="s">
        <v>121</v>
      </c>
      <c r="I37" s="89" t="s">
        <v>121</v>
      </c>
      <c r="J37" s="3"/>
      <c r="K37" s="3"/>
      <c r="L37" s="3"/>
      <c r="M37" s="3"/>
      <c r="N37" s="3"/>
      <c r="O37" s="3"/>
      <c r="P37" s="3"/>
      <c r="Q37" s="3"/>
      <c r="R37" s="3"/>
    </row>
    <row r="38" spans="2:18" ht="20.100000000000001" customHeight="1" thickBot="1" x14ac:dyDescent="0.3">
      <c r="B38" s="91" t="str">
        <f>'Needs Assessment'!C73</f>
        <v>Yes</v>
      </c>
      <c r="C38" s="57"/>
      <c r="D38" s="62" t="s">
        <v>148</v>
      </c>
      <c r="E38" s="72"/>
      <c r="F38" s="76"/>
      <c r="G38" s="72"/>
      <c r="H38" s="71" t="s">
        <v>121</v>
      </c>
      <c r="I38" s="89" t="s">
        <v>121</v>
      </c>
      <c r="J38" s="3"/>
      <c r="K38" s="3"/>
      <c r="L38" s="3"/>
      <c r="M38" s="3"/>
      <c r="N38" s="3"/>
      <c r="O38" s="3"/>
      <c r="P38" s="3"/>
      <c r="Q38" s="3"/>
      <c r="R38" s="3"/>
    </row>
    <row r="39" spans="2:18" ht="20.100000000000001" customHeight="1" thickBot="1" x14ac:dyDescent="0.3">
      <c r="B39" s="91" t="str">
        <f>'Needs Assessment'!C47</f>
        <v>Choose from dropdown</v>
      </c>
      <c r="C39" s="57"/>
      <c r="D39" s="62" t="s">
        <v>149</v>
      </c>
      <c r="E39" s="72"/>
      <c r="F39" s="76"/>
      <c r="G39" s="72"/>
      <c r="H39" s="71" t="s">
        <v>121</v>
      </c>
      <c r="I39" s="89" t="s">
        <v>121</v>
      </c>
      <c r="J39" s="3"/>
      <c r="K39" s="3"/>
      <c r="L39" s="3"/>
      <c r="M39" s="3"/>
      <c r="N39" s="3"/>
      <c r="O39" s="3"/>
      <c r="P39" s="3"/>
      <c r="Q39" s="3"/>
      <c r="R39" s="3"/>
    </row>
    <row r="40" spans="2:18" ht="20.100000000000001" customHeight="1" thickBot="1" x14ac:dyDescent="0.3">
      <c r="B40" s="91" t="str">
        <f>'Needs Assessment'!C12</f>
        <v>Choose from dropdown</v>
      </c>
      <c r="C40" s="57"/>
      <c r="D40" s="62" t="s">
        <v>150</v>
      </c>
      <c r="E40" s="72"/>
      <c r="F40" s="76"/>
      <c r="G40" s="72"/>
      <c r="H40" s="71" t="s">
        <v>121</v>
      </c>
      <c r="I40" s="89" t="s">
        <v>121</v>
      </c>
      <c r="J40" s="3"/>
      <c r="K40" s="3"/>
      <c r="L40" s="3"/>
      <c r="M40" s="3"/>
      <c r="N40" s="3"/>
      <c r="O40" s="3"/>
      <c r="P40" s="3"/>
      <c r="Q40" s="3"/>
      <c r="R40" s="3"/>
    </row>
    <row r="41" spans="2:18" ht="20.100000000000001" customHeight="1" thickBot="1" x14ac:dyDescent="0.3">
      <c r="B41" s="91" t="str">
        <f>'Needs Assessment'!C81</f>
        <v>Choose from dropdown</v>
      </c>
      <c r="C41" s="57"/>
      <c r="D41" s="62" t="s">
        <v>151</v>
      </c>
      <c r="E41" s="72"/>
      <c r="F41" s="76"/>
      <c r="G41" s="72"/>
      <c r="H41" s="71" t="s">
        <v>121</v>
      </c>
      <c r="I41" s="89" t="s">
        <v>121</v>
      </c>
      <c r="J41" s="3"/>
      <c r="K41" s="3"/>
      <c r="L41" s="3"/>
      <c r="M41" s="3"/>
      <c r="N41" s="3"/>
      <c r="O41" s="3"/>
      <c r="P41" s="3"/>
      <c r="Q41" s="3"/>
      <c r="R41" s="3"/>
    </row>
    <row r="42" spans="2:18" ht="20.100000000000001" customHeight="1" thickBot="1" x14ac:dyDescent="0.3">
      <c r="B42" s="91" t="str">
        <f>'Needs Assessment'!C27</f>
        <v>Choose from dropdown</v>
      </c>
      <c r="C42" s="57"/>
      <c r="D42" s="62" t="s">
        <v>50</v>
      </c>
      <c r="E42" s="72"/>
      <c r="F42" s="76"/>
      <c r="G42" s="72"/>
      <c r="H42" s="71" t="s">
        <v>121</v>
      </c>
      <c r="I42" s="89" t="s">
        <v>121</v>
      </c>
      <c r="J42" s="3"/>
      <c r="K42" s="3"/>
      <c r="L42" s="3"/>
      <c r="M42" s="3"/>
      <c r="N42" s="3"/>
      <c r="O42" s="3"/>
      <c r="P42" s="3"/>
      <c r="Q42" s="3"/>
      <c r="R42" s="3"/>
    </row>
    <row r="43" spans="2:18" ht="20.100000000000001" customHeight="1" thickBot="1" x14ac:dyDescent="0.3">
      <c r="B43" s="91" t="str">
        <f>'Needs Assessment'!C82</f>
        <v>Choose from dropdown</v>
      </c>
      <c r="C43" s="57"/>
      <c r="D43" s="62" t="s">
        <v>152</v>
      </c>
      <c r="E43" s="72"/>
      <c r="F43" s="76"/>
      <c r="G43" s="72"/>
      <c r="H43" s="71" t="s">
        <v>121</v>
      </c>
      <c r="I43" s="89" t="s">
        <v>121</v>
      </c>
    </row>
    <row r="44" spans="2:18" ht="20.100000000000001" customHeight="1" thickBot="1" x14ac:dyDescent="0.3">
      <c r="B44" s="90"/>
      <c r="C44" s="57"/>
      <c r="D44" s="63" t="s">
        <v>153</v>
      </c>
      <c r="E44" s="72"/>
      <c r="F44" s="76"/>
      <c r="G44" s="72"/>
      <c r="H44" s="72"/>
      <c r="I44" s="89" t="s">
        <v>121</v>
      </c>
    </row>
    <row r="45" spans="2:18" ht="20.100000000000001" customHeight="1" thickBot="1" x14ac:dyDescent="0.3">
      <c r="B45" s="91" t="str">
        <f>'Needs Assessment'!C78</f>
        <v>Choose from dropdown</v>
      </c>
      <c r="C45" s="57"/>
      <c r="D45" s="63" t="s">
        <v>204</v>
      </c>
      <c r="E45" s="72"/>
      <c r="F45" s="76"/>
      <c r="G45" s="72"/>
      <c r="H45" s="72"/>
      <c r="I45" s="89" t="s">
        <v>121</v>
      </c>
    </row>
    <row r="46" spans="2:18" ht="20.100000000000001" customHeight="1" thickBot="1" x14ac:dyDescent="0.3">
      <c r="B46" s="90"/>
      <c r="C46" s="57"/>
      <c r="D46" s="63" t="s">
        <v>154</v>
      </c>
      <c r="E46" s="72"/>
      <c r="F46" s="76"/>
      <c r="G46" s="72"/>
      <c r="H46" s="72"/>
      <c r="I46" s="89" t="s">
        <v>121</v>
      </c>
    </row>
    <row r="47" spans="2:18" ht="20.100000000000001" customHeight="1" thickBot="1" x14ac:dyDescent="0.3">
      <c r="B47" s="90"/>
      <c r="C47" s="57"/>
      <c r="D47" s="63" t="s">
        <v>155</v>
      </c>
      <c r="E47" s="72"/>
      <c r="F47" s="76"/>
      <c r="G47" s="72"/>
      <c r="H47" s="72"/>
      <c r="I47" s="89" t="s">
        <v>121</v>
      </c>
    </row>
    <row r="48" spans="2:18" ht="20.100000000000001" customHeight="1" thickBot="1" x14ac:dyDescent="0.3">
      <c r="B48" s="90"/>
      <c r="C48" s="57"/>
      <c r="D48" s="63" t="s">
        <v>156</v>
      </c>
      <c r="E48" s="157"/>
      <c r="F48" s="76"/>
      <c r="G48" s="72"/>
      <c r="H48" s="72"/>
      <c r="I48" s="89" t="s">
        <v>121</v>
      </c>
    </row>
    <row r="49" spans="2:18" ht="20.100000000000001" customHeight="1" thickBot="1" x14ac:dyDescent="0.3">
      <c r="B49" s="90"/>
      <c r="C49" s="57"/>
      <c r="D49" s="63" t="s">
        <v>157</v>
      </c>
      <c r="E49" s="72"/>
      <c r="F49" s="76"/>
      <c r="G49" s="72"/>
      <c r="H49" s="72"/>
      <c r="I49" s="89" t="s">
        <v>121</v>
      </c>
    </row>
    <row r="50" spans="2:18" ht="20.100000000000001" customHeight="1" thickBot="1" x14ac:dyDescent="0.3">
      <c r="B50" s="90"/>
      <c r="C50" s="57"/>
      <c r="D50" s="63" t="s">
        <v>158</v>
      </c>
      <c r="E50" s="72"/>
      <c r="F50" s="76"/>
      <c r="G50" s="72"/>
      <c r="H50" s="72"/>
      <c r="I50" s="89" t="s">
        <v>121</v>
      </c>
    </row>
    <row r="51" spans="2:18" ht="20.100000000000001" customHeight="1" thickBot="1" x14ac:dyDescent="0.3">
      <c r="B51" s="90"/>
      <c r="C51" s="57"/>
      <c r="D51" s="63" t="s">
        <v>159</v>
      </c>
      <c r="E51" s="72"/>
      <c r="F51" s="76"/>
      <c r="G51" s="72"/>
      <c r="H51" s="72"/>
      <c r="I51" s="89" t="s">
        <v>121</v>
      </c>
    </row>
    <row r="52" spans="2:18" ht="20.100000000000001" customHeight="1" thickBot="1" x14ac:dyDescent="0.3">
      <c r="B52" s="90"/>
      <c r="C52" s="57"/>
      <c r="D52" s="63" t="s">
        <v>160</v>
      </c>
      <c r="E52" s="72"/>
      <c r="F52" s="76"/>
      <c r="G52" s="72"/>
      <c r="H52" s="72"/>
      <c r="I52" s="89" t="s">
        <v>121</v>
      </c>
    </row>
    <row r="53" spans="2:18" ht="20.100000000000001" customHeight="1" thickBot="1" x14ac:dyDescent="0.3">
      <c r="B53" s="90"/>
      <c r="C53" s="57"/>
      <c r="D53" s="63" t="s">
        <v>161</v>
      </c>
      <c r="E53" s="72"/>
      <c r="F53" s="76"/>
      <c r="G53" s="72"/>
      <c r="H53" s="72"/>
      <c r="I53" s="89" t="s">
        <v>121</v>
      </c>
    </row>
    <row r="54" spans="2:18" ht="20.100000000000001" customHeight="1" x14ac:dyDescent="0.25">
      <c r="B54" s="90"/>
      <c r="C54" s="152"/>
      <c r="D54" s="63" t="s">
        <v>162</v>
      </c>
      <c r="E54" s="72"/>
      <c r="F54" s="76"/>
      <c r="G54" s="72"/>
      <c r="H54" s="72"/>
      <c r="I54" s="89" t="s">
        <v>121</v>
      </c>
    </row>
    <row r="55" spans="2:18" ht="5.25" customHeight="1" thickBot="1" x14ac:dyDescent="0.3">
      <c r="B55" s="153"/>
      <c r="C55" s="155"/>
      <c r="D55" s="63"/>
      <c r="E55" s="156"/>
      <c r="F55" s="156"/>
      <c r="G55" s="156"/>
      <c r="H55" s="156"/>
      <c r="I55" s="154"/>
    </row>
    <row r="56" spans="2:18" ht="50.25" customHeight="1" thickBot="1" x14ac:dyDescent="0.3">
      <c r="B56" s="148"/>
      <c r="C56" s="149"/>
      <c r="D56" s="149"/>
      <c r="E56" s="150" t="s">
        <v>238</v>
      </c>
      <c r="F56" s="151" t="s">
        <v>239</v>
      </c>
      <c r="G56" s="151" t="s">
        <v>240</v>
      </c>
      <c r="H56" s="151" t="s">
        <v>241</v>
      </c>
      <c r="I56" s="158" t="s">
        <v>242</v>
      </c>
      <c r="J56" s="4"/>
      <c r="K56" s="4"/>
      <c r="L56" s="4"/>
      <c r="M56" s="4"/>
      <c r="N56" s="4"/>
      <c r="O56" s="4"/>
      <c r="P56" s="8"/>
      <c r="Q56" s="4"/>
      <c r="R56" s="4"/>
    </row>
    <row r="57" spans="2:18" ht="15.75" hidden="1" customHeight="1" x14ac:dyDescent="0.25">
      <c r="B57" s="6"/>
      <c r="C57" s="6"/>
      <c r="D57" s="6"/>
      <c r="E57" s="6"/>
      <c r="F57" s="6"/>
      <c r="G57" s="6"/>
      <c r="H57" s="6"/>
      <c r="I57" s="7"/>
      <c r="J57" s="4"/>
      <c r="K57" s="4"/>
      <c r="L57" s="4"/>
      <c r="M57" s="4"/>
      <c r="N57" s="4"/>
      <c r="O57" s="4"/>
      <c r="P57" s="8"/>
      <c r="Q57" s="4"/>
      <c r="R57" s="4"/>
    </row>
    <row r="58" spans="2:18" ht="15.75" hidden="1" customHeight="1" x14ac:dyDescent="0.25"/>
    <row r="59" spans="2:18" ht="15.75" hidden="1" customHeight="1" x14ac:dyDescent="0.25"/>
    <row r="60" spans="2:18" ht="15.75" hidden="1" customHeight="1" x14ac:dyDescent="0.25"/>
    <row r="61" spans="2:18" ht="15.75" hidden="1" customHeight="1" x14ac:dyDescent="0.25"/>
    <row r="62" spans="2:18" ht="15.75" hidden="1" customHeight="1" x14ac:dyDescent="0.25"/>
    <row r="63" spans="2:18" ht="15.75" hidden="1" customHeight="1" x14ac:dyDescent="0.25"/>
    <row r="64" spans="2:18" ht="15.75" hidden="1" customHeight="1" x14ac:dyDescent="0.25">
      <c r="D64" s="1"/>
    </row>
    <row r="65" ht="15.75" hidden="1" customHeight="1" x14ac:dyDescent="0.25"/>
    <row r="66" ht="15.75" hidden="1" customHeight="1" x14ac:dyDescent="0.25"/>
    <row r="67" ht="15.75" hidden="1" customHeight="1" x14ac:dyDescent="0.25"/>
    <row r="68" ht="15.75" hidden="1" customHeight="1" x14ac:dyDescent="0.25"/>
    <row r="69" ht="15.75" hidden="1" customHeight="1" x14ac:dyDescent="0.25"/>
    <row r="70" ht="15.75" hidden="1" customHeight="1" x14ac:dyDescent="0.25"/>
    <row r="71" ht="15.75" hidden="1" customHeight="1" x14ac:dyDescent="0.25"/>
    <row r="72" ht="15.75" hidden="1" customHeight="1" x14ac:dyDescent="0.25"/>
    <row r="73" ht="15.75" hidden="1" customHeight="1" x14ac:dyDescent="0.25"/>
    <row r="74" ht="15.75" hidden="1" customHeight="1" x14ac:dyDescent="0.25"/>
    <row r="75" ht="15.75" hidden="1" customHeight="1" x14ac:dyDescent="0.25"/>
    <row r="76" ht="15.75" hidden="1" customHeight="1" x14ac:dyDescent="0.25"/>
    <row r="77" ht="15.75" hidden="1" customHeight="1" x14ac:dyDescent="0.25"/>
    <row r="78" ht="15.75" hidden="1" customHeight="1" x14ac:dyDescent="0.25"/>
    <row r="79" ht="15.75" hidden="1" customHeight="1" x14ac:dyDescent="0.25"/>
    <row r="80" ht="15.75" hidden="1" customHeight="1" x14ac:dyDescent="0.25"/>
    <row r="81" ht="15.75" hidden="1" customHeight="1" x14ac:dyDescent="0.25"/>
    <row r="82" ht="15.75" hidden="1" customHeight="1" x14ac:dyDescent="0.25"/>
    <row r="83" ht="15.75" hidden="1" customHeight="1" x14ac:dyDescent="0.25"/>
    <row r="84" ht="15.75" hidden="1" customHeight="1" x14ac:dyDescent="0.25"/>
    <row r="85" ht="15.75" hidden="1" customHeight="1" x14ac:dyDescent="0.25"/>
    <row r="86" ht="15.75" hidden="1" customHeight="1" x14ac:dyDescent="0.25"/>
    <row r="87" ht="15.75" hidden="1" customHeight="1" x14ac:dyDescent="0.25"/>
    <row r="88" ht="15.75" hidden="1" customHeight="1" x14ac:dyDescent="0.25"/>
    <row r="89" ht="15.75" hidden="1" customHeight="1" x14ac:dyDescent="0.25"/>
    <row r="90" ht="15.75" hidden="1" customHeight="1" x14ac:dyDescent="0.25"/>
    <row r="91" ht="15.75" hidden="1" customHeight="1" x14ac:dyDescent="0.25"/>
    <row r="92" ht="15.75" hidden="1" customHeight="1" x14ac:dyDescent="0.25"/>
    <row r="93" ht="15.75" hidden="1" customHeight="1" x14ac:dyDescent="0.25"/>
    <row r="94" ht="15.75" hidden="1" customHeight="1" x14ac:dyDescent="0.25"/>
    <row r="95" ht="15.75" hidden="1" customHeight="1" x14ac:dyDescent="0.25"/>
    <row r="96" ht="15.75" hidden="1" customHeight="1" x14ac:dyDescent="0.25"/>
    <row r="97" ht="15.75" hidden="1" customHeight="1" x14ac:dyDescent="0.25"/>
    <row r="98" ht="15.75" hidden="1" customHeight="1" x14ac:dyDescent="0.25"/>
    <row r="99" ht="15.75" hidden="1" customHeight="1" x14ac:dyDescent="0.25"/>
    <row r="100" ht="15.75" hidden="1" customHeight="1" x14ac:dyDescent="0.25"/>
    <row r="101" ht="15.75" hidden="1" customHeight="1" x14ac:dyDescent="0.25"/>
    <row r="102" ht="15.75" hidden="1" customHeight="1" x14ac:dyDescent="0.25"/>
    <row r="103" ht="15.75" hidden="1" customHeight="1" x14ac:dyDescent="0.25"/>
    <row r="104" ht="15.75" hidden="1" customHeight="1" x14ac:dyDescent="0.25"/>
    <row r="105" ht="15.75" hidden="1" customHeight="1" x14ac:dyDescent="0.25"/>
    <row r="106" ht="15.75" hidden="1" customHeight="1" x14ac:dyDescent="0.25"/>
    <row r="107" ht="15.75" hidden="1" customHeight="1" x14ac:dyDescent="0.25"/>
    <row r="108" ht="15.75" hidden="1" customHeight="1" x14ac:dyDescent="0.25"/>
    <row r="109" ht="15.75" hidden="1" customHeight="1" x14ac:dyDescent="0.25"/>
    <row r="110" ht="15.75" hidden="1" customHeight="1" x14ac:dyDescent="0.25"/>
    <row r="111" ht="15.75" hidden="1" customHeight="1" x14ac:dyDescent="0.25"/>
    <row r="112"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hidden="1" customHeight="1" x14ac:dyDescent="0.25"/>
    <row r="241" ht="15.75" hidden="1" customHeight="1" x14ac:dyDescent="0.25"/>
    <row r="242" ht="15.75" hidden="1" customHeight="1" x14ac:dyDescent="0.25"/>
    <row r="243" ht="15.75" hidden="1" customHeight="1" x14ac:dyDescent="0.25"/>
    <row r="244" ht="15.75" hidden="1" customHeight="1" x14ac:dyDescent="0.25"/>
    <row r="245" ht="15.75" hidden="1" customHeight="1" x14ac:dyDescent="0.25"/>
    <row r="246" ht="15.75" hidden="1" customHeight="1" x14ac:dyDescent="0.25"/>
    <row r="247" ht="15.75" hidden="1" customHeight="1" x14ac:dyDescent="0.25"/>
    <row r="248" ht="15.75" hidden="1" customHeight="1" x14ac:dyDescent="0.25"/>
    <row r="249" ht="15.75" hidden="1" customHeight="1" x14ac:dyDescent="0.25"/>
    <row r="250" ht="15.75" hidden="1" customHeight="1" x14ac:dyDescent="0.25"/>
    <row r="251" ht="15.75" hidden="1" customHeight="1" x14ac:dyDescent="0.25"/>
    <row r="252" ht="15.75" hidden="1" customHeight="1" x14ac:dyDescent="0.25"/>
    <row r="253" ht="15.75" hidden="1" customHeight="1" x14ac:dyDescent="0.25"/>
    <row r="254" ht="15.75" hidden="1" customHeight="1" x14ac:dyDescent="0.25"/>
    <row r="255" ht="15.75" hidden="1" customHeight="1" x14ac:dyDescent="0.25"/>
    <row r="256" ht="15.75" hidden="1" customHeight="1" x14ac:dyDescent="0.25"/>
    <row r="257" ht="15.75" hidden="1" customHeight="1" x14ac:dyDescent="0.25"/>
    <row r="258" ht="15.75" hidden="1" customHeight="1" x14ac:dyDescent="0.25"/>
    <row r="259" ht="15.75" hidden="1" customHeight="1" x14ac:dyDescent="0.25"/>
    <row r="260" ht="15.75" hidden="1" customHeight="1" x14ac:dyDescent="0.25"/>
    <row r="261" ht="15.75" hidden="1" customHeight="1" x14ac:dyDescent="0.25"/>
    <row r="262" ht="15.75" hidden="1" customHeight="1" x14ac:dyDescent="0.25"/>
    <row r="263" ht="15.75" hidden="1" customHeight="1" x14ac:dyDescent="0.25"/>
    <row r="264" ht="15.75" hidden="1" customHeight="1" x14ac:dyDescent="0.25"/>
    <row r="265" ht="15.75" hidden="1" customHeight="1" x14ac:dyDescent="0.25"/>
    <row r="266" ht="15.75" hidden="1" customHeight="1" x14ac:dyDescent="0.25"/>
    <row r="267" ht="15.75" hidden="1" customHeight="1" x14ac:dyDescent="0.25"/>
    <row r="268" ht="15.75" hidden="1" customHeight="1" x14ac:dyDescent="0.25"/>
    <row r="269" ht="15.75" hidden="1" customHeight="1" x14ac:dyDescent="0.25"/>
    <row r="270" ht="15.75" hidden="1" customHeight="1" x14ac:dyDescent="0.25"/>
    <row r="271" ht="15.75" hidden="1" customHeight="1" x14ac:dyDescent="0.25"/>
    <row r="272" ht="15.75" hidden="1" customHeight="1" x14ac:dyDescent="0.25"/>
    <row r="273" ht="15.75" hidden="1" customHeight="1" x14ac:dyDescent="0.25"/>
    <row r="274" ht="15.75" hidden="1" customHeight="1" x14ac:dyDescent="0.25"/>
    <row r="275" ht="15.75" hidden="1" customHeight="1" x14ac:dyDescent="0.25"/>
    <row r="276" ht="15.75" hidden="1" customHeight="1" x14ac:dyDescent="0.25"/>
    <row r="277" ht="15.75" hidden="1" customHeight="1" x14ac:dyDescent="0.25"/>
    <row r="278" ht="15.75" hidden="1" customHeight="1" x14ac:dyDescent="0.25"/>
    <row r="279" ht="15.75" hidden="1" customHeight="1" x14ac:dyDescent="0.25"/>
    <row r="280" ht="15.75" hidden="1" customHeight="1" x14ac:dyDescent="0.25"/>
    <row r="281" ht="15.75" hidden="1" customHeight="1" x14ac:dyDescent="0.25"/>
    <row r="282" ht="15.75" hidden="1" customHeight="1" x14ac:dyDescent="0.25"/>
    <row r="283" ht="15.75" hidden="1" customHeight="1" x14ac:dyDescent="0.25"/>
    <row r="284" ht="15.75" hidden="1" customHeight="1" x14ac:dyDescent="0.25"/>
    <row r="285" ht="15.75" hidden="1" customHeight="1" x14ac:dyDescent="0.25"/>
    <row r="286" ht="15.75" hidden="1" customHeight="1" x14ac:dyDescent="0.25"/>
    <row r="287" ht="15.75" hidden="1" customHeight="1" x14ac:dyDescent="0.25"/>
    <row r="288" ht="15.75" hidden="1" customHeight="1" x14ac:dyDescent="0.25"/>
    <row r="289" ht="15.75" hidden="1" customHeight="1" x14ac:dyDescent="0.25"/>
    <row r="290" ht="15.75" hidden="1" customHeight="1" x14ac:dyDescent="0.25"/>
    <row r="291" ht="15.75" hidden="1" customHeight="1" x14ac:dyDescent="0.25"/>
    <row r="292" ht="15.75" hidden="1" customHeight="1" x14ac:dyDescent="0.25"/>
    <row r="293" ht="15.75" hidden="1" customHeight="1" x14ac:dyDescent="0.25"/>
    <row r="294" ht="15.75" hidden="1" customHeight="1" x14ac:dyDescent="0.25"/>
    <row r="295" ht="15.75" hidden="1" customHeight="1" x14ac:dyDescent="0.25"/>
    <row r="296" ht="15.75" hidden="1" customHeight="1" x14ac:dyDescent="0.25"/>
    <row r="297" ht="15.75" hidden="1" customHeight="1" x14ac:dyDescent="0.25"/>
    <row r="298" ht="15.75" hidden="1" customHeight="1" x14ac:dyDescent="0.25"/>
    <row r="299" ht="15.75" hidden="1" customHeight="1" x14ac:dyDescent="0.25"/>
    <row r="300" ht="15.75" hidden="1" customHeight="1" x14ac:dyDescent="0.25"/>
    <row r="301" ht="15.75" hidden="1" customHeight="1" x14ac:dyDescent="0.25"/>
    <row r="302" ht="15.75" hidden="1" customHeight="1" x14ac:dyDescent="0.25"/>
    <row r="303" ht="15.75" hidden="1" customHeight="1" x14ac:dyDescent="0.25"/>
    <row r="304" ht="15.75" hidden="1" customHeight="1" x14ac:dyDescent="0.25"/>
    <row r="305" ht="15.75" hidden="1" customHeight="1" x14ac:dyDescent="0.25"/>
    <row r="306" ht="15.75" hidden="1" customHeight="1" x14ac:dyDescent="0.25"/>
    <row r="307" ht="15.75" hidden="1" customHeight="1" x14ac:dyDescent="0.25"/>
    <row r="308" ht="15.75" hidden="1" customHeight="1" x14ac:dyDescent="0.25"/>
    <row r="309" ht="15.75" hidden="1" customHeight="1" x14ac:dyDescent="0.25"/>
    <row r="310" ht="15.75" hidden="1" customHeight="1" x14ac:dyDescent="0.25"/>
    <row r="311" ht="15.75" hidden="1" customHeight="1" x14ac:dyDescent="0.25"/>
    <row r="312" ht="15.75" hidden="1" customHeight="1" x14ac:dyDescent="0.25"/>
    <row r="313" ht="15.75" hidden="1" customHeight="1" x14ac:dyDescent="0.25"/>
    <row r="314" ht="15.75" hidden="1" customHeight="1" x14ac:dyDescent="0.25"/>
    <row r="315" ht="15.75" hidden="1" customHeight="1" x14ac:dyDescent="0.25"/>
    <row r="316" ht="15.75" hidden="1" customHeight="1" x14ac:dyDescent="0.25"/>
    <row r="317" ht="15.75" hidden="1" customHeight="1" x14ac:dyDescent="0.25"/>
    <row r="318" ht="15.75" hidden="1" customHeight="1" x14ac:dyDescent="0.25"/>
    <row r="319" ht="15.75" hidden="1" customHeight="1" x14ac:dyDescent="0.25"/>
    <row r="320" ht="15.75" hidden="1" customHeight="1" x14ac:dyDescent="0.25"/>
    <row r="321" ht="15.7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15.75" hidden="1" customHeight="1" x14ac:dyDescent="0.25"/>
    <row r="332" ht="15.75" hidden="1" customHeight="1" x14ac:dyDescent="0.25"/>
    <row r="333" ht="15.75" hidden="1" customHeight="1" x14ac:dyDescent="0.25"/>
    <row r="334" ht="15.75" hidden="1" customHeight="1" x14ac:dyDescent="0.25"/>
    <row r="335" ht="15.75" hidden="1" customHeight="1" x14ac:dyDescent="0.25"/>
    <row r="336" ht="15.75" hidden="1" customHeight="1" x14ac:dyDescent="0.25"/>
    <row r="337" ht="15.75" hidden="1" customHeight="1" x14ac:dyDescent="0.25"/>
    <row r="338" ht="15.75" hidden="1" customHeight="1" x14ac:dyDescent="0.25"/>
    <row r="339" ht="15.75" hidden="1" customHeight="1" x14ac:dyDescent="0.25"/>
    <row r="340" ht="15.75" hidden="1" customHeight="1" x14ac:dyDescent="0.25"/>
    <row r="341" ht="15.75" hidden="1" customHeight="1" x14ac:dyDescent="0.25"/>
    <row r="342" ht="15.75" hidden="1" customHeight="1" x14ac:dyDescent="0.25"/>
    <row r="343" ht="15.75" hidden="1" customHeight="1" x14ac:dyDescent="0.25"/>
    <row r="344" ht="15.75" hidden="1" customHeight="1" x14ac:dyDescent="0.25"/>
    <row r="345" ht="15.75" hidden="1" customHeight="1" x14ac:dyDescent="0.25"/>
    <row r="346" ht="15.75" hidden="1" customHeight="1" x14ac:dyDescent="0.25"/>
    <row r="347" ht="15.75" hidden="1" customHeight="1" x14ac:dyDescent="0.25"/>
    <row r="348" ht="15.75" hidden="1" customHeight="1" x14ac:dyDescent="0.25"/>
    <row r="349" ht="15.75" hidden="1" customHeight="1" x14ac:dyDescent="0.25"/>
    <row r="350" ht="15.75" hidden="1" customHeight="1" x14ac:dyDescent="0.25"/>
    <row r="351" ht="15.75" hidden="1" customHeight="1" x14ac:dyDescent="0.25"/>
    <row r="352" ht="15.75" hidden="1" customHeight="1" x14ac:dyDescent="0.25"/>
    <row r="353" ht="15.75" hidden="1" customHeight="1" x14ac:dyDescent="0.25"/>
    <row r="354" ht="15.75" hidden="1" customHeight="1" x14ac:dyDescent="0.25"/>
    <row r="355" ht="15.75" hidden="1" customHeight="1" x14ac:dyDescent="0.25"/>
    <row r="356" ht="15.75" hidden="1" customHeight="1" x14ac:dyDescent="0.25"/>
    <row r="357" ht="15.75" hidden="1" customHeight="1" x14ac:dyDescent="0.25"/>
    <row r="358" ht="15.75" hidden="1" customHeight="1" x14ac:dyDescent="0.25"/>
    <row r="359" ht="15.75" hidden="1" customHeight="1" x14ac:dyDescent="0.25"/>
    <row r="360" ht="15.75" hidden="1" customHeight="1" x14ac:dyDescent="0.25"/>
    <row r="361" ht="15.75" hidden="1" customHeight="1" x14ac:dyDescent="0.25"/>
    <row r="362" ht="15.75" hidden="1" customHeight="1" x14ac:dyDescent="0.25"/>
    <row r="363" ht="15.75" hidden="1" customHeight="1" x14ac:dyDescent="0.25"/>
    <row r="364" ht="15.75" hidden="1" customHeight="1" x14ac:dyDescent="0.25"/>
    <row r="365" ht="15.75" hidden="1" customHeight="1" x14ac:dyDescent="0.25"/>
    <row r="366" ht="15.75" hidden="1" customHeight="1" x14ac:dyDescent="0.25"/>
    <row r="367" ht="15.75" hidden="1" customHeight="1" x14ac:dyDescent="0.25"/>
    <row r="368" ht="15.75" hidden="1" customHeight="1" x14ac:dyDescent="0.25"/>
    <row r="369" ht="15.75" hidden="1" customHeight="1" x14ac:dyDescent="0.25"/>
    <row r="370" ht="15.75" hidden="1" customHeight="1" x14ac:dyDescent="0.25"/>
    <row r="371" ht="15.75" hidden="1" customHeight="1" x14ac:dyDescent="0.25"/>
    <row r="372" ht="15.75" hidden="1" customHeight="1" x14ac:dyDescent="0.25"/>
    <row r="373" ht="15.75" hidden="1" customHeight="1" x14ac:dyDescent="0.25"/>
    <row r="374" ht="15.75" hidden="1" customHeight="1" x14ac:dyDescent="0.25"/>
    <row r="375" ht="15.75" hidden="1" customHeight="1" x14ac:dyDescent="0.25"/>
    <row r="376" ht="15.75" hidden="1" customHeight="1" x14ac:dyDescent="0.25"/>
    <row r="377" ht="15.75" hidden="1" customHeight="1" x14ac:dyDescent="0.25"/>
    <row r="378" ht="15.75" hidden="1" customHeight="1" x14ac:dyDescent="0.25"/>
    <row r="379" ht="15.75" hidden="1" customHeight="1" x14ac:dyDescent="0.25"/>
    <row r="380" ht="15.75" hidden="1" customHeight="1" x14ac:dyDescent="0.25"/>
    <row r="381" ht="15.75" hidden="1" customHeight="1" x14ac:dyDescent="0.25"/>
    <row r="382" ht="15.75" hidden="1" customHeight="1" x14ac:dyDescent="0.25"/>
    <row r="383" ht="15.75" hidden="1" customHeight="1" x14ac:dyDescent="0.25"/>
    <row r="384" ht="15.75" hidden="1" customHeight="1" x14ac:dyDescent="0.25"/>
    <row r="385" ht="15.75" hidden="1" customHeight="1" x14ac:dyDescent="0.25"/>
    <row r="386" ht="15.75" hidden="1" customHeight="1" x14ac:dyDescent="0.25"/>
    <row r="387" ht="15.75" hidden="1" customHeight="1" x14ac:dyDescent="0.25"/>
    <row r="388" ht="15.75" hidden="1" customHeight="1" x14ac:dyDescent="0.25"/>
    <row r="389" ht="15.75" hidden="1" customHeight="1" x14ac:dyDescent="0.25"/>
    <row r="390" ht="15.75" hidden="1" customHeight="1" x14ac:dyDescent="0.25"/>
    <row r="391" ht="15.75" hidden="1" customHeight="1" x14ac:dyDescent="0.25"/>
    <row r="392" ht="15.75" hidden="1" customHeight="1" x14ac:dyDescent="0.25"/>
    <row r="393" ht="15.75" hidden="1" customHeight="1" x14ac:dyDescent="0.25"/>
    <row r="394" ht="15.75" hidden="1" customHeight="1" x14ac:dyDescent="0.25"/>
    <row r="395" ht="15.75" hidden="1" customHeight="1" x14ac:dyDescent="0.25"/>
    <row r="396" ht="15.75" hidden="1" customHeight="1" x14ac:dyDescent="0.25"/>
    <row r="397" ht="15.75" hidden="1" customHeight="1" x14ac:dyDescent="0.25"/>
    <row r="398" ht="15.75" hidden="1" customHeight="1" x14ac:dyDescent="0.25"/>
    <row r="399" ht="15.75" hidden="1" customHeight="1" x14ac:dyDescent="0.25"/>
    <row r="400" ht="15.75" hidden="1" customHeight="1" x14ac:dyDescent="0.25"/>
    <row r="401" ht="15.75" hidden="1" customHeight="1" x14ac:dyDescent="0.25"/>
    <row r="402" ht="15.75" hidden="1" customHeight="1" x14ac:dyDescent="0.25"/>
    <row r="403" ht="15.75" hidden="1" customHeight="1" x14ac:dyDescent="0.25"/>
    <row r="404" ht="15.75" hidden="1" customHeight="1" x14ac:dyDescent="0.25"/>
    <row r="405" ht="15.75" hidden="1" customHeight="1" x14ac:dyDescent="0.25"/>
    <row r="406" ht="15.75" hidden="1" customHeight="1" x14ac:dyDescent="0.25"/>
    <row r="407" ht="15.75" hidden="1" customHeight="1" x14ac:dyDescent="0.25"/>
    <row r="408" ht="15.75" hidden="1" customHeight="1" x14ac:dyDescent="0.25"/>
    <row r="409" ht="15.75" hidden="1" customHeight="1" x14ac:dyDescent="0.25"/>
    <row r="410" ht="15.75" hidden="1" customHeight="1" x14ac:dyDescent="0.25"/>
    <row r="411" ht="15.75" hidden="1" customHeight="1" x14ac:dyDescent="0.25"/>
    <row r="412" ht="15.75" hidden="1" customHeight="1" x14ac:dyDescent="0.25"/>
    <row r="413" ht="15.75" hidden="1" customHeight="1" x14ac:dyDescent="0.25"/>
    <row r="414" ht="15.75" hidden="1" customHeight="1" x14ac:dyDescent="0.25"/>
    <row r="415" ht="15.75" hidden="1" customHeight="1" x14ac:dyDescent="0.25"/>
    <row r="416" ht="15.75" hidden="1" customHeight="1" x14ac:dyDescent="0.25"/>
    <row r="417" ht="15.75" hidden="1" customHeight="1" x14ac:dyDescent="0.25"/>
    <row r="418" ht="15.75" hidden="1" customHeight="1" x14ac:dyDescent="0.25"/>
    <row r="419" ht="15.75" hidden="1" customHeight="1" x14ac:dyDescent="0.25"/>
    <row r="420" ht="15.75" hidden="1" customHeight="1" x14ac:dyDescent="0.25"/>
    <row r="421" ht="15.75" hidden="1" customHeight="1" x14ac:dyDescent="0.25"/>
    <row r="422" ht="15.75" hidden="1" customHeight="1" x14ac:dyDescent="0.25"/>
    <row r="423" ht="15.75" hidden="1" customHeight="1" x14ac:dyDescent="0.25"/>
    <row r="424" ht="15.75" hidden="1" customHeight="1" x14ac:dyDescent="0.25"/>
    <row r="425" ht="15.75" hidden="1" customHeight="1" x14ac:dyDescent="0.25"/>
    <row r="426" ht="15.75" hidden="1" customHeight="1" x14ac:dyDescent="0.25"/>
    <row r="427" ht="15.75" hidden="1" customHeight="1" x14ac:dyDescent="0.25"/>
    <row r="428" ht="15.75" hidden="1" customHeight="1" x14ac:dyDescent="0.25"/>
    <row r="429" ht="15.75" hidden="1" customHeight="1" x14ac:dyDescent="0.25"/>
    <row r="430" ht="15.75" hidden="1" customHeight="1" x14ac:dyDescent="0.25"/>
    <row r="431" ht="15.75" hidden="1" customHeight="1" x14ac:dyDescent="0.25"/>
    <row r="432" ht="15.75" hidden="1" customHeight="1" x14ac:dyDescent="0.25"/>
    <row r="433" ht="15.75" hidden="1" customHeight="1" x14ac:dyDescent="0.25"/>
    <row r="434" ht="15.75" hidden="1" customHeight="1" x14ac:dyDescent="0.25"/>
    <row r="435" ht="15.75" hidden="1" customHeight="1" x14ac:dyDescent="0.25"/>
    <row r="436" ht="15.75" hidden="1" customHeight="1" x14ac:dyDescent="0.25"/>
    <row r="437" ht="15.75" hidden="1" customHeight="1" x14ac:dyDescent="0.25"/>
    <row r="438" ht="15.75" hidden="1" customHeight="1" x14ac:dyDescent="0.25"/>
    <row r="439" ht="15.75" hidden="1" customHeight="1" x14ac:dyDescent="0.25"/>
    <row r="440" ht="15.75" hidden="1" customHeight="1" x14ac:dyDescent="0.25"/>
    <row r="441" ht="15.75" hidden="1" customHeight="1" x14ac:dyDescent="0.25"/>
    <row r="442" ht="15.75" hidden="1" customHeight="1" x14ac:dyDescent="0.25"/>
    <row r="443" ht="15.75" hidden="1" customHeight="1" x14ac:dyDescent="0.25"/>
    <row r="444" ht="15.75" hidden="1" customHeight="1" x14ac:dyDescent="0.25"/>
    <row r="445" ht="15.75" hidden="1" customHeight="1" x14ac:dyDescent="0.25"/>
    <row r="446" ht="15.75" hidden="1" customHeight="1" x14ac:dyDescent="0.25"/>
    <row r="447" ht="15.75" hidden="1" customHeight="1" x14ac:dyDescent="0.25"/>
    <row r="448" ht="15.75" hidden="1" customHeight="1" x14ac:dyDescent="0.25"/>
    <row r="449" ht="15.75" hidden="1" customHeight="1" x14ac:dyDescent="0.25"/>
    <row r="450" ht="15.75" hidden="1" customHeight="1" x14ac:dyDescent="0.25"/>
    <row r="451" ht="15.75" hidden="1" customHeight="1" x14ac:dyDescent="0.25"/>
    <row r="452" ht="15.75" hidden="1" customHeight="1" x14ac:dyDescent="0.25"/>
    <row r="453" ht="15.75" hidden="1" customHeight="1" x14ac:dyDescent="0.25"/>
    <row r="454" ht="15.75" hidden="1" customHeight="1" x14ac:dyDescent="0.25"/>
    <row r="455" ht="15.75" hidden="1" customHeight="1" x14ac:dyDescent="0.25"/>
    <row r="456" ht="15.75" hidden="1" customHeight="1" x14ac:dyDescent="0.25"/>
    <row r="457" ht="15.75" hidden="1" customHeight="1" x14ac:dyDescent="0.25"/>
    <row r="458" ht="15.75" hidden="1" customHeight="1" x14ac:dyDescent="0.25"/>
    <row r="459" ht="15.75" hidden="1" customHeight="1" x14ac:dyDescent="0.25"/>
    <row r="460" ht="15.75" hidden="1" customHeight="1" x14ac:dyDescent="0.25"/>
    <row r="461" ht="15.75" hidden="1" customHeight="1" x14ac:dyDescent="0.25"/>
    <row r="462" ht="15.75" hidden="1" customHeight="1" x14ac:dyDescent="0.25"/>
    <row r="463" ht="15.75" hidden="1" customHeight="1" x14ac:dyDescent="0.25"/>
    <row r="464" ht="15.75" hidden="1" customHeight="1" x14ac:dyDescent="0.25"/>
    <row r="465" ht="15.75" hidden="1" customHeight="1" x14ac:dyDescent="0.25"/>
    <row r="466" ht="15.75" hidden="1" customHeight="1" x14ac:dyDescent="0.25"/>
    <row r="467" ht="15.75" hidden="1" customHeight="1" x14ac:dyDescent="0.25"/>
    <row r="468" ht="15.75" hidden="1" customHeight="1" x14ac:dyDescent="0.25"/>
    <row r="469" ht="15.75" hidden="1" customHeight="1" x14ac:dyDescent="0.25"/>
    <row r="470" ht="15.75" hidden="1" customHeight="1" x14ac:dyDescent="0.25"/>
    <row r="471" ht="15.75" hidden="1" customHeight="1" x14ac:dyDescent="0.25"/>
    <row r="472" ht="15.75" hidden="1" customHeight="1" x14ac:dyDescent="0.25"/>
    <row r="473" ht="15.75" hidden="1" customHeight="1" x14ac:dyDescent="0.25"/>
    <row r="474" ht="15.75" hidden="1" customHeight="1" x14ac:dyDescent="0.25"/>
    <row r="475" ht="15.75" hidden="1" customHeight="1" x14ac:dyDescent="0.25"/>
    <row r="476" ht="15.75" hidden="1" customHeight="1" x14ac:dyDescent="0.25"/>
    <row r="477" ht="15.75" hidden="1" customHeight="1" x14ac:dyDescent="0.25"/>
    <row r="478" ht="15.75" hidden="1" customHeight="1" x14ac:dyDescent="0.25"/>
    <row r="479" ht="15.75" hidden="1" customHeight="1" x14ac:dyDescent="0.25"/>
    <row r="480" ht="15.75" hidden="1" customHeight="1" x14ac:dyDescent="0.25"/>
    <row r="481" ht="15.75" hidden="1" customHeight="1" x14ac:dyDescent="0.25"/>
    <row r="482" ht="15.75" hidden="1" customHeight="1" x14ac:dyDescent="0.25"/>
    <row r="483" ht="15.75" hidden="1" customHeight="1" x14ac:dyDescent="0.25"/>
    <row r="484" ht="15.75" hidden="1" customHeight="1" x14ac:dyDescent="0.25"/>
    <row r="485" ht="15.75" hidden="1" customHeight="1" x14ac:dyDescent="0.25"/>
    <row r="486" ht="15.75" hidden="1" customHeight="1" x14ac:dyDescent="0.25"/>
    <row r="487" ht="15.75" hidden="1" customHeight="1" x14ac:dyDescent="0.25"/>
    <row r="488" ht="15.75" hidden="1" customHeight="1" x14ac:dyDescent="0.25"/>
    <row r="489" ht="15.75" hidden="1" customHeight="1" x14ac:dyDescent="0.25"/>
    <row r="490" ht="15.75" hidden="1" customHeight="1" x14ac:dyDescent="0.25"/>
    <row r="491" ht="15.75" hidden="1" customHeight="1" x14ac:dyDescent="0.25"/>
    <row r="492" ht="15.75" hidden="1" customHeight="1" x14ac:dyDescent="0.25"/>
    <row r="493" ht="15.75" hidden="1" customHeight="1" x14ac:dyDescent="0.25"/>
    <row r="494" ht="15.75" hidden="1" customHeight="1" x14ac:dyDescent="0.25"/>
    <row r="495" ht="15.75" hidden="1" customHeight="1" x14ac:dyDescent="0.25"/>
    <row r="496" ht="15.75" hidden="1" customHeight="1" x14ac:dyDescent="0.25"/>
    <row r="497" ht="15.75" hidden="1" customHeight="1" x14ac:dyDescent="0.25"/>
    <row r="498" ht="15.75" hidden="1" customHeight="1" x14ac:dyDescent="0.25"/>
    <row r="499" ht="15.75" hidden="1" customHeight="1" x14ac:dyDescent="0.25"/>
    <row r="500" ht="15.75" hidden="1" customHeight="1" x14ac:dyDescent="0.25"/>
    <row r="501" ht="15.75" hidden="1" customHeight="1" x14ac:dyDescent="0.25"/>
    <row r="502" ht="15.75" hidden="1" customHeight="1" x14ac:dyDescent="0.25"/>
    <row r="503" ht="15.75" hidden="1" customHeight="1" x14ac:dyDescent="0.25"/>
    <row r="504" ht="15.75" hidden="1" customHeight="1" x14ac:dyDescent="0.25"/>
    <row r="505" ht="15.75" hidden="1" customHeight="1" x14ac:dyDescent="0.25"/>
    <row r="506" ht="15.75" hidden="1" customHeight="1" x14ac:dyDescent="0.25"/>
    <row r="507" ht="15.75" hidden="1" customHeight="1" x14ac:dyDescent="0.25"/>
    <row r="508" ht="15.75" hidden="1" customHeight="1" x14ac:dyDescent="0.25"/>
    <row r="509" ht="15.75" hidden="1" customHeight="1" x14ac:dyDescent="0.25"/>
    <row r="510" ht="15.75" hidden="1" customHeight="1" x14ac:dyDescent="0.25"/>
    <row r="511" ht="15.75" hidden="1" customHeight="1" x14ac:dyDescent="0.25"/>
    <row r="512" ht="15.75" hidden="1" customHeight="1" x14ac:dyDescent="0.25"/>
    <row r="513" ht="15.75" hidden="1" customHeight="1" x14ac:dyDescent="0.25"/>
    <row r="514" ht="15.75" hidden="1" customHeight="1" x14ac:dyDescent="0.25"/>
    <row r="515" ht="15.75" hidden="1" customHeight="1" x14ac:dyDescent="0.25"/>
    <row r="516" ht="15.75" hidden="1" customHeight="1" x14ac:dyDescent="0.25"/>
    <row r="517" ht="15.75" hidden="1" customHeight="1" x14ac:dyDescent="0.25"/>
    <row r="518" ht="15.75" hidden="1" customHeight="1" x14ac:dyDescent="0.25"/>
    <row r="519" ht="15.75" hidden="1" customHeight="1" x14ac:dyDescent="0.25"/>
    <row r="520" ht="15.75" hidden="1" customHeight="1" x14ac:dyDescent="0.25"/>
    <row r="521" ht="15.75" hidden="1" customHeight="1" x14ac:dyDescent="0.25"/>
    <row r="522" ht="15.75" hidden="1" customHeight="1" x14ac:dyDescent="0.25"/>
    <row r="523" ht="15.75" hidden="1" customHeight="1" x14ac:dyDescent="0.25"/>
    <row r="524" ht="15.75" hidden="1" customHeight="1" x14ac:dyDescent="0.25"/>
    <row r="525" ht="15.75" hidden="1" customHeight="1" x14ac:dyDescent="0.25"/>
    <row r="526" ht="15.75" hidden="1" customHeight="1" x14ac:dyDescent="0.25"/>
    <row r="527" ht="15.75" hidden="1" customHeight="1" x14ac:dyDescent="0.25"/>
    <row r="528" ht="15.75" hidden="1" customHeight="1" x14ac:dyDescent="0.25"/>
    <row r="529" ht="15.75" hidden="1" customHeight="1" x14ac:dyDescent="0.25"/>
    <row r="530" ht="15.75" hidden="1" customHeight="1" x14ac:dyDescent="0.25"/>
    <row r="531" ht="15.75" hidden="1" customHeight="1" x14ac:dyDescent="0.25"/>
    <row r="532" ht="15.75" hidden="1" customHeight="1" x14ac:dyDescent="0.25"/>
    <row r="533" ht="15.75" hidden="1" customHeight="1" x14ac:dyDescent="0.25"/>
    <row r="534" ht="15.75" hidden="1" customHeight="1" x14ac:dyDescent="0.25"/>
    <row r="535" ht="15.75" hidden="1" customHeight="1" x14ac:dyDescent="0.25"/>
    <row r="536" ht="15.75" hidden="1" customHeight="1" x14ac:dyDescent="0.25"/>
    <row r="537" ht="15.75" hidden="1" customHeight="1" x14ac:dyDescent="0.25"/>
    <row r="538" ht="15.75" hidden="1" customHeight="1" x14ac:dyDescent="0.25"/>
    <row r="539" ht="15.75" hidden="1" customHeight="1" x14ac:dyDescent="0.25"/>
    <row r="540" ht="15.75" hidden="1" customHeight="1" x14ac:dyDescent="0.25"/>
    <row r="541" ht="15.75" hidden="1" customHeight="1" x14ac:dyDescent="0.25"/>
    <row r="542" ht="15.75" hidden="1" customHeight="1" x14ac:dyDescent="0.25"/>
    <row r="543" ht="15.75" hidden="1" customHeight="1" x14ac:dyDescent="0.25"/>
    <row r="544" ht="15.75" hidden="1" customHeight="1" x14ac:dyDescent="0.25"/>
    <row r="545" ht="15.75" hidden="1" customHeight="1" x14ac:dyDescent="0.25"/>
    <row r="546" ht="15.75" hidden="1" customHeight="1" x14ac:dyDescent="0.25"/>
    <row r="547" ht="15.75" hidden="1" customHeight="1" x14ac:dyDescent="0.25"/>
    <row r="548" ht="15.75" hidden="1" customHeight="1" x14ac:dyDescent="0.25"/>
    <row r="549" ht="15.75" hidden="1" customHeight="1" x14ac:dyDescent="0.25"/>
    <row r="550" ht="15.75" hidden="1" customHeight="1" x14ac:dyDescent="0.25"/>
    <row r="551" ht="15.75" hidden="1" customHeight="1" x14ac:dyDescent="0.25"/>
    <row r="552" ht="15.75" hidden="1" customHeight="1" x14ac:dyDescent="0.25"/>
    <row r="553" ht="15.75" hidden="1" customHeight="1" x14ac:dyDescent="0.25"/>
    <row r="554" ht="15.75" hidden="1" customHeight="1" x14ac:dyDescent="0.25"/>
    <row r="555" ht="15.75" hidden="1" customHeight="1" x14ac:dyDescent="0.25"/>
    <row r="556" ht="15.75" hidden="1" customHeight="1" x14ac:dyDescent="0.25"/>
    <row r="557" ht="15.75" hidden="1" customHeight="1" x14ac:dyDescent="0.25"/>
    <row r="558" ht="15.75" hidden="1" customHeight="1" x14ac:dyDescent="0.25"/>
    <row r="559" ht="15.75" hidden="1" customHeight="1" x14ac:dyDescent="0.25"/>
    <row r="560" ht="15.75" hidden="1" customHeight="1" x14ac:dyDescent="0.25"/>
    <row r="561" ht="15.75" hidden="1" customHeight="1" x14ac:dyDescent="0.25"/>
    <row r="562" ht="15.75" hidden="1" customHeight="1" x14ac:dyDescent="0.25"/>
    <row r="563" ht="15.75" hidden="1" customHeight="1" x14ac:dyDescent="0.25"/>
    <row r="564" ht="15.75" hidden="1" customHeight="1" x14ac:dyDescent="0.25"/>
    <row r="565" ht="15.75" hidden="1" customHeight="1" x14ac:dyDescent="0.25"/>
    <row r="566" ht="15.75" hidden="1" customHeight="1" x14ac:dyDescent="0.25"/>
    <row r="567" ht="15.75" hidden="1" customHeight="1" x14ac:dyDescent="0.25"/>
    <row r="568" ht="15.75" hidden="1" customHeight="1" x14ac:dyDescent="0.25"/>
    <row r="569" ht="15.75" hidden="1" customHeight="1" x14ac:dyDescent="0.25"/>
    <row r="570" ht="15.75" hidden="1" customHeight="1" x14ac:dyDescent="0.25"/>
    <row r="571" ht="15.75" hidden="1" customHeight="1" x14ac:dyDescent="0.25"/>
    <row r="572" ht="15.75" hidden="1" customHeight="1" x14ac:dyDescent="0.25"/>
    <row r="573" ht="15.75" hidden="1" customHeight="1" x14ac:dyDescent="0.25"/>
    <row r="574" ht="15.75" hidden="1" customHeight="1" x14ac:dyDescent="0.25"/>
    <row r="575" ht="15.75" hidden="1" customHeight="1" x14ac:dyDescent="0.25"/>
    <row r="576" ht="15.75" hidden="1" customHeight="1" x14ac:dyDescent="0.25"/>
    <row r="577" ht="15.75" hidden="1" customHeight="1" x14ac:dyDescent="0.25"/>
    <row r="578" ht="15.75" hidden="1" customHeight="1" x14ac:dyDescent="0.25"/>
    <row r="579" ht="15.75" hidden="1" customHeight="1" x14ac:dyDescent="0.25"/>
    <row r="580" ht="15.75" hidden="1" customHeight="1" x14ac:dyDescent="0.25"/>
    <row r="581" ht="15.75" hidden="1" customHeight="1" x14ac:dyDescent="0.25"/>
    <row r="582" ht="15.75" hidden="1" customHeight="1" x14ac:dyDescent="0.25"/>
    <row r="583" ht="15.75" hidden="1" customHeight="1" x14ac:dyDescent="0.25"/>
    <row r="584" ht="15.75" hidden="1" customHeight="1" x14ac:dyDescent="0.25"/>
    <row r="585" ht="15.75" hidden="1" customHeight="1" x14ac:dyDescent="0.25"/>
    <row r="586" ht="15.75" hidden="1" customHeight="1" x14ac:dyDescent="0.25"/>
    <row r="587" ht="15.75" hidden="1" customHeight="1" x14ac:dyDescent="0.25"/>
    <row r="588" ht="15.75" hidden="1" customHeight="1" x14ac:dyDescent="0.25"/>
    <row r="589" ht="15.75" hidden="1" customHeight="1" x14ac:dyDescent="0.25"/>
    <row r="590" ht="15.75" hidden="1" customHeight="1" x14ac:dyDescent="0.25"/>
    <row r="591" ht="15.75" hidden="1" customHeight="1" x14ac:dyDescent="0.25"/>
    <row r="592" ht="15.75" hidden="1" customHeight="1" x14ac:dyDescent="0.25"/>
    <row r="593" ht="15.75" hidden="1" customHeight="1" x14ac:dyDescent="0.25"/>
    <row r="594" ht="15.75" hidden="1" customHeight="1" x14ac:dyDescent="0.25"/>
    <row r="595" ht="15.75" hidden="1" customHeight="1" x14ac:dyDescent="0.25"/>
    <row r="596" ht="15.75" hidden="1" customHeight="1" x14ac:dyDescent="0.25"/>
    <row r="597" ht="15.75" hidden="1" customHeight="1" x14ac:dyDescent="0.25"/>
    <row r="598" ht="15.75" hidden="1" customHeight="1" x14ac:dyDescent="0.25"/>
    <row r="599" ht="15.75" hidden="1" customHeight="1" x14ac:dyDescent="0.25"/>
    <row r="600" ht="15.75" hidden="1" customHeight="1" x14ac:dyDescent="0.25"/>
    <row r="601" ht="15.75" hidden="1" customHeight="1" x14ac:dyDescent="0.25"/>
    <row r="602" ht="15.75" hidden="1" customHeight="1" x14ac:dyDescent="0.25"/>
    <row r="603" ht="15.75" hidden="1" customHeight="1" x14ac:dyDescent="0.25"/>
    <row r="604" ht="15.75" hidden="1" customHeight="1" x14ac:dyDescent="0.25"/>
    <row r="605" ht="15.75" hidden="1" customHeight="1" x14ac:dyDescent="0.25"/>
    <row r="606" ht="15.75" hidden="1" customHeight="1" x14ac:dyDescent="0.25"/>
    <row r="607" ht="15.75" hidden="1" customHeight="1" x14ac:dyDescent="0.25"/>
    <row r="608" ht="15.75" hidden="1" customHeight="1" x14ac:dyDescent="0.25"/>
    <row r="609" ht="15.75" hidden="1" customHeight="1" x14ac:dyDescent="0.25"/>
    <row r="610" ht="15.75" hidden="1" customHeight="1" x14ac:dyDescent="0.25"/>
    <row r="611" ht="15.75" hidden="1" customHeight="1" x14ac:dyDescent="0.25"/>
    <row r="612" ht="15.75" hidden="1" customHeight="1" x14ac:dyDescent="0.25"/>
    <row r="613" ht="15.75" hidden="1" customHeight="1" x14ac:dyDescent="0.25"/>
    <row r="614" ht="15.75" hidden="1" customHeight="1" x14ac:dyDescent="0.25"/>
    <row r="615" ht="15.75" hidden="1" customHeight="1" x14ac:dyDescent="0.25"/>
    <row r="616" ht="15.75" hidden="1" customHeight="1" x14ac:dyDescent="0.25"/>
    <row r="617" ht="15.75" hidden="1" customHeight="1" x14ac:dyDescent="0.25"/>
    <row r="618" ht="15.75" hidden="1" customHeight="1" x14ac:dyDescent="0.25"/>
    <row r="619" ht="15.75" hidden="1" customHeight="1" x14ac:dyDescent="0.25"/>
    <row r="620" ht="15.75" hidden="1" customHeight="1" x14ac:dyDescent="0.25"/>
    <row r="621" ht="15.75" hidden="1" customHeight="1" x14ac:dyDescent="0.25"/>
    <row r="622" ht="15.75" hidden="1" customHeight="1" x14ac:dyDescent="0.25"/>
    <row r="623" ht="15.75" hidden="1" customHeight="1" x14ac:dyDescent="0.25"/>
    <row r="624" ht="15.75" hidden="1" customHeight="1" x14ac:dyDescent="0.25"/>
    <row r="625" ht="15.75" hidden="1" customHeight="1" x14ac:dyDescent="0.25"/>
    <row r="626" ht="15.75" hidden="1" customHeight="1" x14ac:dyDescent="0.25"/>
    <row r="627" ht="15.75" hidden="1" customHeight="1" x14ac:dyDescent="0.25"/>
    <row r="628" ht="15.75" hidden="1" customHeight="1" x14ac:dyDescent="0.25"/>
    <row r="629" ht="15.75" hidden="1" customHeight="1" x14ac:dyDescent="0.25"/>
    <row r="630" ht="15.75" hidden="1" customHeight="1" x14ac:dyDescent="0.25"/>
    <row r="631" ht="15.75" hidden="1" customHeight="1" x14ac:dyDescent="0.25"/>
    <row r="632" ht="15.75" hidden="1" customHeight="1" x14ac:dyDescent="0.25"/>
    <row r="633" ht="15.75" hidden="1" customHeight="1" x14ac:dyDescent="0.25"/>
    <row r="634" ht="15.75" hidden="1" customHeight="1" x14ac:dyDescent="0.25"/>
    <row r="635" ht="15.75" hidden="1" customHeight="1" x14ac:dyDescent="0.25"/>
    <row r="636" ht="15.75" hidden="1" customHeight="1" x14ac:dyDescent="0.25"/>
    <row r="637" ht="15.75" hidden="1" customHeight="1" x14ac:dyDescent="0.25"/>
    <row r="638" ht="15.75" hidden="1" customHeight="1" x14ac:dyDescent="0.25"/>
    <row r="639" ht="15.75" hidden="1" customHeight="1" x14ac:dyDescent="0.25"/>
    <row r="640" ht="15.75" hidden="1" customHeight="1" x14ac:dyDescent="0.25"/>
    <row r="641" ht="15.75" hidden="1" customHeight="1" x14ac:dyDescent="0.25"/>
    <row r="642" ht="15.75" hidden="1" customHeight="1" x14ac:dyDescent="0.25"/>
    <row r="643" ht="15.75" hidden="1" customHeight="1" x14ac:dyDescent="0.25"/>
    <row r="644" ht="15.75" hidden="1" customHeight="1" x14ac:dyDescent="0.25"/>
    <row r="645" ht="15.75" hidden="1" customHeight="1" x14ac:dyDescent="0.25"/>
    <row r="646" ht="15.75" hidden="1" customHeight="1" x14ac:dyDescent="0.25"/>
    <row r="647" ht="15.75" hidden="1" customHeight="1" x14ac:dyDescent="0.25"/>
    <row r="648" ht="15.75" hidden="1" customHeight="1" x14ac:dyDescent="0.25"/>
    <row r="649" ht="15.75" hidden="1" customHeight="1" x14ac:dyDescent="0.25"/>
    <row r="650" ht="15.75" hidden="1" customHeight="1" x14ac:dyDescent="0.25"/>
    <row r="651" ht="15.75" hidden="1" customHeight="1" x14ac:dyDescent="0.25"/>
    <row r="652" ht="15.75" hidden="1" customHeight="1" x14ac:dyDescent="0.25"/>
    <row r="653" ht="15.75" hidden="1" customHeight="1" x14ac:dyDescent="0.25"/>
    <row r="654" ht="15.75" hidden="1" customHeight="1" x14ac:dyDescent="0.25"/>
    <row r="655" ht="15.75" hidden="1" customHeight="1" x14ac:dyDescent="0.25"/>
    <row r="656" ht="15.75" hidden="1" customHeight="1" x14ac:dyDescent="0.25"/>
    <row r="657" ht="15.75" hidden="1" customHeight="1" x14ac:dyDescent="0.25"/>
    <row r="658" ht="15.75" hidden="1" customHeight="1" x14ac:dyDescent="0.25"/>
    <row r="659" ht="15.75" hidden="1" customHeight="1" x14ac:dyDescent="0.25"/>
    <row r="660" ht="15.75" hidden="1" customHeight="1" x14ac:dyDescent="0.25"/>
    <row r="661" ht="15.75" hidden="1" customHeight="1" x14ac:dyDescent="0.25"/>
    <row r="662" ht="15.75" hidden="1" customHeight="1" x14ac:dyDescent="0.25"/>
    <row r="663" ht="15.75" hidden="1" customHeight="1" x14ac:dyDescent="0.25"/>
    <row r="664" ht="15.75" hidden="1" customHeight="1" x14ac:dyDescent="0.25"/>
    <row r="665" ht="15.75" hidden="1" customHeight="1" x14ac:dyDescent="0.25"/>
    <row r="666" ht="15.75" hidden="1" customHeight="1" x14ac:dyDescent="0.25"/>
    <row r="667" ht="15.75" hidden="1" customHeight="1" x14ac:dyDescent="0.25"/>
    <row r="668" ht="15.75" hidden="1" customHeight="1" x14ac:dyDescent="0.25"/>
    <row r="669" ht="15.75" hidden="1" customHeight="1" x14ac:dyDescent="0.25"/>
    <row r="670" ht="15.75" hidden="1" customHeight="1" x14ac:dyDescent="0.25"/>
    <row r="671" ht="15.75" hidden="1" customHeight="1" x14ac:dyDescent="0.25"/>
    <row r="672" ht="15.75" hidden="1" customHeight="1" x14ac:dyDescent="0.25"/>
    <row r="673" ht="15.75" hidden="1" customHeight="1" x14ac:dyDescent="0.25"/>
    <row r="674" ht="15.75" hidden="1" customHeight="1" x14ac:dyDescent="0.25"/>
    <row r="675" ht="15.75" hidden="1" customHeight="1" x14ac:dyDescent="0.25"/>
    <row r="676" ht="15.75" hidden="1" customHeight="1" x14ac:dyDescent="0.25"/>
    <row r="677" ht="15.75" hidden="1" customHeight="1" x14ac:dyDescent="0.25"/>
    <row r="678" ht="15.75" hidden="1" customHeight="1" x14ac:dyDescent="0.25"/>
    <row r="679" ht="15.75" hidden="1" customHeight="1" x14ac:dyDescent="0.25"/>
    <row r="680" ht="15.75" hidden="1" customHeight="1" x14ac:dyDescent="0.25"/>
    <row r="681" ht="15.75" hidden="1" customHeight="1" x14ac:dyDescent="0.25"/>
    <row r="682" ht="15.75" hidden="1" customHeight="1" x14ac:dyDescent="0.25"/>
    <row r="683" ht="15.75" hidden="1" customHeight="1" x14ac:dyDescent="0.25"/>
    <row r="684" ht="15.75" hidden="1" customHeight="1" x14ac:dyDescent="0.25"/>
    <row r="685" ht="15.75" hidden="1" customHeight="1" x14ac:dyDescent="0.25"/>
    <row r="686" ht="15.75" hidden="1" customHeight="1" x14ac:dyDescent="0.25"/>
    <row r="687" ht="15.75" hidden="1" customHeight="1" x14ac:dyDescent="0.25"/>
    <row r="688" ht="15.75" hidden="1" customHeight="1" x14ac:dyDescent="0.25"/>
    <row r="689" ht="15.75" hidden="1" customHeight="1" x14ac:dyDescent="0.25"/>
    <row r="690" ht="15.75" hidden="1" customHeight="1" x14ac:dyDescent="0.25"/>
    <row r="691" ht="15.75" hidden="1" customHeight="1" x14ac:dyDescent="0.25"/>
    <row r="692" ht="15.75" hidden="1" customHeight="1" x14ac:dyDescent="0.25"/>
    <row r="693" ht="15.75" hidden="1" customHeight="1" x14ac:dyDescent="0.25"/>
    <row r="694" ht="15.75" hidden="1" customHeight="1" x14ac:dyDescent="0.25"/>
    <row r="695" ht="15.75" hidden="1" customHeight="1" x14ac:dyDescent="0.25"/>
    <row r="696" ht="15.75" hidden="1" customHeight="1" x14ac:dyDescent="0.25"/>
    <row r="697" ht="15.75" hidden="1" customHeight="1" x14ac:dyDescent="0.25"/>
    <row r="698" ht="15.75" hidden="1" customHeight="1" x14ac:dyDescent="0.25"/>
    <row r="699" ht="15.75" hidden="1" customHeight="1" x14ac:dyDescent="0.25"/>
    <row r="700" ht="15.75" hidden="1" customHeight="1" x14ac:dyDescent="0.25"/>
    <row r="701" ht="15.75" hidden="1" customHeight="1" x14ac:dyDescent="0.25"/>
    <row r="702" ht="15.75" hidden="1" customHeight="1" x14ac:dyDescent="0.25"/>
    <row r="703" ht="15.75" hidden="1" customHeight="1" x14ac:dyDescent="0.25"/>
    <row r="704" ht="15.75" hidden="1" customHeight="1" x14ac:dyDescent="0.25"/>
    <row r="705" ht="15.75" hidden="1" customHeight="1" x14ac:dyDescent="0.25"/>
    <row r="706" ht="15.75" hidden="1" customHeight="1" x14ac:dyDescent="0.25"/>
    <row r="707" ht="15.75" hidden="1" customHeight="1" x14ac:dyDescent="0.25"/>
    <row r="708" ht="15.75" hidden="1" customHeight="1" x14ac:dyDescent="0.25"/>
    <row r="709" ht="15.75" hidden="1" customHeight="1" x14ac:dyDescent="0.25"/>
    <row r="710" ht="15.75" hidden="1" customHeight="1" x14ac:dyDescent="0.25"/>
    <row r="711" ht="15.75" hidden="1" customHeight="1" x14ac:dyDescent="0.25"/>
    <row r="712" ht="15.75" hidden="1" customHeight="1" x14ac:dyDescent="0.25"/>
    <row r="713" ht="15.75" hidden="1" customHeight="1" x14ac:dyDescent="0.25"/>
    <row r="714" ht="15.75" hidden="1" customHeight="1" x14ac:dyDescent="0.25"/>
    <row r="715" ht="15.75" hidden="1" customHeight="1" x14ac:dyDescent="0.25"/>
    <row r="716" ht="15.75" hidden="1" customHeight="1" x14ac:dyDescent="0.25"/>
    <row r="717" ht="15.75" hidden="1" customHeight="1" x14ac:dyDescent="0.25"/>
    <row r="718" ht="15.75" hidden="1" customHeight="1" x14ac:dyDescent="0.25"/>
    <row r="719" ht="15.75" hidden="1" customHeight="1" x14ac:dyDescent="0.25"/>
    <row r="720" ht="15.75" hidden="1" customHeight="1" x14ac:dyDescent="0.25"/>
    <row r="721" ht="15.75" hidden="1" customHeight="1" x14ac:dyDescent="0.25"/>
    <row r="722" ht="15.75" hidden="1" customHeight="1" x14ac:dyDescent="0.25"/>
    <row r="723" ht="15.75" hidden="1" customHeight="1" x14ac:dyDescent="0.25"/>
    <row r="724" ht="15.75" hidden="1" customHeight="1" x14ac:dyDescent="0.25"/>
    <row r="725" ht="15.75" hidden="1" customHeight="1" x14ac:dyDescent="0.25"/>
    <row r="726" ht="15.75" hidden="1" customHeight="1" x14ac:dyDescent="0.25"/>
    <row r="727" ht="15.75" hidden="1" customHeight="1" x14ac:dyDescent="0.25"/>
    <row r="728" ht="15.75" hidden="1" customHeight="1" x14ac:dyDescent="0.25"/>
    <row r="729" ht="15.75" hidden="1" customHeight="1" x14ac:dyDescent="0.25"/>
    <row r="730" ht="15.75" hidden="1" customHeight="1" x14ac:dyDescent="0.25"/>
    <row r="731" ht="15.75" hidden="1" customHeight="1" x14ac:dyDescent="0.25"/>
    <row r="732" ht="15.75" hidden="1" customHeight="1" x14ac:dyDescent="0.25"/>
    <row r="733" ht="15.75" hidden="1" customHeight="1" x14ac:dyDescent="0.25"/>
    <row r="734" ht="15.75" hidden="1" customHeight="1" x14ac:dyDescent="0.25"/>
    <row r="735" ht="15.75" hidden="1" customHeight="1" x14ac:dyDescent="0.25"/>
    <row r="736" ht="15.75" hidden="1" customHeight="1" x14ac:dyDescent="0.25"/>
    <row r="737" ht="15.75" hidden="1" customHeight="1" x14ac:dyDescent="0.25"/>
    <row r="738" ht="15.75" hidden="1" customHeight="1" x14ac:dyDescent="0.25"/>
    <row r="739" ht="15.75" hidden="1" customHeight="1" x14ac:dyDescent="0.25"/>
    <row r="740" ht="15.75" hidden="1" customHeight="1" x14ac:dyDescent="0.25"/>
    <row r="741" ht="15.75" hidden="1" customHeight="1" x14ac:dyDescent="0.25"/>
    <row r="742" ht="15.75" hidden="1" customHeight="1" x14ac:dyDescent="0.25"/>
    <row r="743" ht="15.75" hidden="1" customHeight="1" x14ac:dyDescent="0.25"/>
    <row r="744" ht="15.75" hidden="1" customHeight="1" x14ac:dyDescent="0.25"/>
    <row r="745" ht="15.75" hidden="1" customHeight="1" x14ac:dyDescent="0.25"/>
    <row r="746" ht="15.75" hidden="1" customHeight="1" x14ac:dyDescent="0.25"/>
    <row r="747" ht="15.75" hidden="1" customHeight="1" x14ac:dyDescent="0.25"/>
    <row r="748" ht="15.75" hidden="1" customHeight="1" x14ac:dyDescent="0.25"/>
    <row r="749" ht="15.75" hidden="1" customHeight="1" x14ac:dyDescent="0.25"/>
    <row r="750" ht="15.75" hidden="1" customHeight="1" x14ac:dyDescent="0.25"/>
    <row r="751" ht="15.75" hidden="1" customHeight="1" x14ac:dyDescent="0.25"/>
    <row r="752" ht="15.75" hidden="1" customHeight="1" x14ac:dyDescent="0.25"/>
    <row r="753" ht="15.75" hidden="1" customHeight="1" x14ac:dyDescent="0.25"/>
    <row r="754" ht="15.75" hidden="1" customHeight="1" x14ac:dyDescent="0.25"/>
    <row r="755" ht="15.75" hidden="1" customHeight="1" x14ac:dyDescent="0.25"/>
    <row r="756" ht="15.75" hidden="1" customHeight="1" x14ac:dyDescent="0.25"/>
    <row r="757" ht="15.75" hidden="1" customHeight="1" x14ac:dyDescent="0.25"/>
    <row r="758" ht="15.75" hidden="1" customHeight="1" x14ac:dyDescent="0.25"/>
    <row r="759" ht="15.75" hidden="1" customHeight="1" x14ac:dyDescent="0.25"/>
    <row r="760" ht="15.75" hidden="1" customHeight="1" x14ac:dyDescent="0.25"/>
    <row r="761" ht="15.75" hidden="1" customHeight="1" x14ac:dyDescent="0.25"/>
    <row r="762" ht="15.75" hidden="1" customHeight="1" x14ac:dyDescent="0.25"/>
    <row r="763" ht="15.75" hidden="1" customHeight="1" x14ac:dyDescent="0.25"/>
    <row r="764" ht="15.75" hidden="1" customHeight="1" x14ac:dyDescent="0.25"/>
    <row r="765" ht="15.75" hidden="1" customHeight="1" x14ac:dyDescent="0.25"/>
    <row r="766" ht="15.75" hidden="1" customHeight="1" x14ac:dyDescent="0.25"/>
    <row r="767" ht="15.75" hidden="1" customHeight="1" x14ac:dyDescent="0.25"/>
    <row r="768" ht="15.75" hidden="1" customHeight="1" x14ac:dyDescent="0.25"/>
    <row r="769" ht="15.75" hidden="1" customHeight="1" x14ac:dyDescent="0.25"/>
    <row r="770" ht="15.75" hidden="1" customHeight="1" x14ac:dyDescent="0.25"/>
    <row r="771" ht="15.75" hidden="1" customHeight="1" x14ac:dyDescent="0.25"/>
    <row r="772" ht="15.75" hidden="1" customHeight="1" x14ac:dyDescent="0.25"/>
    <row r="773" ht="15.75" hidden="1" customHeight="1" x14ac:dyDescent="0.25"/>
    <row r="774" ht="15.75" hidden="1" customHeight="1" x14ac:dyDescent="0.25"/>
    <row r="775" ht="15.75" hidden="1" customHeight="1" x14ac:dyDescent="0.25"/>
    <row r="776" ht="15.75" hidden="1" customHeight="1" x14ac:dyDescent="0.25"/>
    <row r="777" ht="15.75" hidden="1" customHeight="1" x14ac:dyDescent="0.25"/>
    <row r="778" ht="15.75" hidden="1" customHeight="1" x14ac:dyDescent="0.25"/>
    <row r="779" ht="15.75" hidden="1" customHeight="1" x14ac:dyDescent="0.25"/>
    <row r="780" ht="15.75" hidden="1" customHeight="1" x14ac:dyDescent="0.25"/>
    <row r="781" ht="15.75" hidden="1" customHeight="1" x14ac:dyDescent="0.25"/>
    <row r="782" ht="15.75" hidden="1" customHeight="1" x14ac:dyDescent="0.25"/>
    <row r="783" ht="15.75" hidden="1" customHeight="1" x14ac:dyDescent="0.25"/>
    <row r="784" ht="15.75" hidden="1" customHeight="1" x14ac:dyDescent="0.25"/>
    <row r="785" ht="15.75" hidden="1" customHeight="1" x14ac:dyDescent="0.25"/>
    <row r="786" ht="15.75" hidden="1" customHeight="1" x14ac:dyDescent="0.25"/>
    <row r="787" ht="15.75" hidden="1" customHeight="1" x14ac:dyDescent="0.25"/>
    <row r="788" ht="15.75" hidden="1" customHeight="1" x14ac:dyDescent="0.25"/>
    <row r="789" ht="15.75" hidden="1" customHeight="1" x14ac:dyDescent="0.25"/>
    <row r="790" ht="15.75" hidden="1" customHeight="1" x14ac:dyDescent="0.25"/>
    <row r="791" ht="15.75" hidden="1" customHeight="1" x14ac:dyDescent="0.25"/>
    <row r="792" ht="15.75" hidden="1" customHeight="1" x14ac:dyDescent="0.25"/>
    <row r="793" ht="15.75" hidden="1" customHeight="1" x14ac:dyDescent="0.25"/>
    <row r="794" ht="15.75" hidden="1" customHeight="1" x14ac:dyDescent="0.25"/>
    <row r="795" ht="15.75" hidden="1" customHeight="1" x14ac:dyDescent="0.25"/>
    <row r="796" ht="15.75" hidden="1" customHeight="1" x14ac:dyDescent="0.25"/>
    <row r="797" ht="15.75" hidden="1" customHeight="1" x14ac:dyDescent="0.25"/>
    <row r="798" ht="15.75" hidden="1" customHeight="1" x14ac:dyDescent="0.25"/>
    <row r="799" ht="15.75" hidden="1" customHeight="1" x14ac:dyDescent="0.25"/>
    <row r="800" ht="15.75" hidden="1" customHeight="1" x14ac:dyDescent="0.25"/>
    <row r="801" ht="15.75" hidden="1" customHeight="1" x14ac:dyDescent="0.25"/>
    <row r="802" ht="15.75" hidden="1" customHeight="1" x14ac:dyDescent="0.25"/>
    <row r="803" ht="15.75" hidden="1" customHeight="1" x14ac:dyDescent="0.25"/>
    <row r="804" ht="15.75" hidden="1" customHeight="1" x14ac:dyDescent="0.25"/>
    <row r="805" ht="15.75" hidden="1" customHeight="1" x14ac:dyDescent="0.25"/>
    <row r="806" ht="15.75" hidden="1" customHeight="1" x14ac:dyDescent="0.25"/>
    <row r="807" ht="15.75" hidden="1" customHeight="1" x14ac:dyDescent="0.25"/>
    <row r="808" ht="15.75" hidden="1" customHeight="1" x14ac:dyDescent="0.25"/>
    <row r="809" ht="15.75" hidden="1" customHeight="1" x14ac:dyDescent="0.25"/>
    <row r="810" ht="15.75" hidden="1" customHeight="1" x14ac:dyDescent="0.25"/>
    <row r="811" ht="15.75" hidden="1" customHeight="1" x14ac:dyDescent="0.25"/>
    <row r="812" ht="15.75" hidden="1" customHeight="1" x14ac:dyDescent="0.25"/>
    <row r="813" ht="15.75" hidden="1" customHeight="1" x14ac:dyDescent="0.25"/>
    <row r="814" ht="15.75" hidden="1" customHeight="1" x14ac:dyDescent="0.25"/>
    <row r="815" ht="15.75" hidden="1" customHeight="1" x14ac:dyDescent="0.25"/>
    <row r="816" ht="15.75" hidden="1" customHeight="1" x14ac:dyDescent="0.25"/>
    <row r="817" ht="15.75" hidden="1" customHeight="1" x14ac:dyDescent="0.25"/>
    <row r="818" ht="15.75" hidden="1" customHeight="1" x14ac:dyDescent="0.25"/>
    <row r="819" ht="15.75" hidden="1" customHeight="1" x14ac:dyDescent="0.25"/>
    <row r="820" ht="15.75" hidden="1" customHeight="1" x14ac:dyDescent="0.25"/>
    <row r="821" ht="15.75" hidden="1" customHeight="1" x14ac:dyDescent="0.25"/>
    <row r="822" ht="15.75" hidden="1" customHeight="1" x14ac:dyDescent="0.25"/>
    <row r="823" ht="15.75" hidden="1" customHeight="1" x14ac:dyDescent="0.25"/>
    <row r="824" ht="15.75" hidden="1" customHeight="1" x14ac:dyDescent="0.25"/>
    <row r="825" ht="15.75" hidden="1" customHeight="1" x14ac:dyDescent="0.25"/>
    <row r="826" ht="15.75" hidden="1" customHeight="1" x14ac:dyDescent="0.25"/>
    <row r="827" ht="15.75" hidden="1" customHeight="1" x14ac:dyDescent="0.25"/>
    <row r="828" ht="15.75" hidden="1" customHeight="1" x14ac:dyDescent="0.25"/>
    <row r="829" ht="15.75" hidden="1" customHeight="1" x14ac:dyDescent="0.25"/>
    <row r="830" ht="15.75" hidden="1" customHeight="1" x14ac:dyDescent="0.25"/>
    <row r="831" ht="15.75" hidden="1" customHeight="1" x14ac:dyDescent="0.25"/>
    <row r="832" ht="15.75" hidden="1" customHeight="1" x14ac:dyDescent="0.25"/>
    <row r="833" ht="15.75" hidden="1" customHeight="1" x14ac:dyDescent="0.25"/>
    <row r="834" ht="15.75" hidden="1" customHeight="1" x14ac:dyDescent="0.25"/>
    <row r="835" ht="15.75" hidden="1" customHeight="1" x14ac:dyDescent="0.25"/>
    <row r="836" ht="15.75" hidden="1" customHeight="1" x14ac:dyDescent="0.25"/>
    <row r="837" ht="15.75" hidden="1" customHeight="1" x14ac:dyDescent="0.25"/>
    <row r="838" ht="15.75" hidden="1" customHeight="1" x14ac:dyDescent="0.25"/>
    <row r="839" ht="15.75" hidden="1" customHeight="1" x14ac:dyDescent="0.25"/>
    <row r="840" ht="15.75" hidden="1" customHeight="1" x14ac:dyDescent="0.25"/>
    <row r="841" ht="15.75" hidden="1" customHeight="1" x14ac:dyDescent="0.25"/>
    <row r="842" ht="15.75" hidden="1" customHeight="1" x14ac:dyDescent="0.25"/>
    <row r="843" ht="15.75" hidden="1" customHeight="1" x14ac:dyDescent="0.25"/>
    <row r="844" ht="15.75" hidden="1" customHeight="1" x14ac:dyDescent="0.25"/>
    <row r="845" ht="15.75" hidden="1" customHeight="1" x14ac:dyDescent="0.25"/>
    <row r="846" ht="15.75" hidden="1" customHeight="1" x14ac:dyDescent="0.25"/>
    <row r="847" ht="15.75" hidden="1" customHeight="1" x14ac:dyDescent="0.25"/>
    <row r="848" ht="15.75" hidden="1" customHeight="1" x14ac:dyDescent="0.25"/>
    <row r="849" ht="15.75" hidden="1" customHeight="1" x14ac:dyDescent="0.25"/>
    <row r="850" ht="15.75" hidden="1" customHeight="1" x14ac:dyDescent="0.25"/>
    <row r="851" ht="15.75" hidden="1" customHeight="1" x14ac:dyDescent="0.25"/>
    <row r="852" ht="15.75" hidden="1" customHeight="1" x14ac:dyDescent="0.25"/>
    <row r="853" ht="15.75" hidden="1" customHeight="1" x14ac:dyDescent="0.25"/>
    <row r="854" ht="15.75" hidden="1" customHeight="1" x14ac:dyDescent="0.25"/>
    <row r="855" ht="15.75" hidden="1" customHeight="1" x14ac:dyDescent="0.25"/>
    <row r="856" ht="15.75" hidden="1" customHeight="1" x14ac:dyDescent="0.25"/>
    <row r="857" ht="15.75" hidden="1" customHeight="1" x14ac:dyDescent="0.25"/>
    <row r="858" ht="15.75" hidden="1" customHeight="1" x14ac:dyDescent="0.25"/>
    <row r="859" ht="15.75" hidden="1" customHeight="1" x14ac:dyDescent="0.25"/>
    <row r="860" ht="15.75" hidden="1" customHeight="1" x14ac:dyDescent="0.25"/>
    <row r="861" ht="15.75" hidden="1" customHeight="1" x14ac:dyDescent="0.25"/>
    <row r="862" ht="15.75" hidden="1" customHeight="1" x14ac:dyDescent="0.25"/>
    <row r="863" ht="15.75" hidden="1" customHeight="1" x14ac:dyDescent="0.25"/>
    <row r="864" ht="15.75" hidden="1" customHeight="1" x14ac:dyDescent="0.25"/>
    <row r="865" ht="15.75" hidden="1" customHeight="1" x14ac:dyDescent="0.25"/>
    <row r="866" ht="15.75" hidden="1" customHeight="1" x14ac:dyDescent="0.25"/>
    <row r="867" ht="15.75" hidden="1" customHeight="1" x14ac:dyDescent="0.25"/>
    <row r="868" ht="15.75" hidden="1" customHeight="1" x14ac:dyDescent="0.25"/>
    <row r="869" ht="15.75" hidden="1" customHeight="1" x14ac:dyDescent="0.25"/>
    <row r="870" ht="15.75" hidden="1" customHeight="1" x14ac:dyDescent="0.25"/>
    <row r="871" ht="15.75" hidden="1" customHeight="1" x14ac:dyDescent="0.25"/>
    <row r="872" ht="15.75" hidden="1" customHeight="1" x14ac:dyDescent="0.25"/>
    <row r="873" ht="15.75" hidden="1" customHeight="1" x14ac:dyDescent="0.25"/>
    <row r="874" ht="15.75" hidden="1" customHeight="1" x14ac:dyDescent="0.25"/>
    <row r="875" ht="15.75" hidden="1" customHeight="1" x14ac:dyDescent="0.25"/>
    <row r="876" ht="15.75" hidden="1" customHeight="1" x14ac:dyDescent="0.25"/>
    <row r="877" ht="15.75" hidden="1" customHeight="1" x14ac:dyDescent="0.25"/>
    <row r="878" ht="15.75" hidden="1" customHeight="1" x14ac:dyDescent="0.25"/>
    <row r="879" ht="15.75" hidden="1" customHeight="1" x14ac:dyDescent="0.25"/>
    <row r="880" ht="15.75" hidden="1" customHeight="1" x14ac:dyDescent="0.25"/>
    <row r="881" ht="15.75" hidden="1" customHeight="1" x14ac:dyDescent="0.25"/>
    <row r="882" ht="15.75" hidden="1" customHeight="1" x14ac:dyDescent="0.25"/>
    <row r="883" ht="15.75" hidden="1" customHeight="1" x14ac:dyDescent="0.25"/>
    <row r="884" ht="15.75" hidden="1" customHeight="1" x14ac:dyDescent="0.25"/>
    <row r="885" ht="15.75" hidden="1" customHeight="1" x14ac:dyDescent="0.25"/>
    <row r="886" ht="15.75" hidden="1" customHeight="1" x14ac:dyDescent="0.25"/>
    <row r="887" ht="15.75" hidden="1" customHeight="1" x14ac:dyDescent="0.25"/>
    <row r="888" ht="15.75" hidden="1" customHeight="1" x14ac:dyDescent="0.25"/>
    <row r="889" ht="15.75" hidden="1" customHeight="1" x14ac:dyDescent="0.25"/>
    <row r="890" ht="15.75" hidden="1" customHeight="1" x14ac:dyDescent="0.25"/>
    <row r="891" ht="15.75" hidden="1" customHeight="1" x14ac:dyDescent="0.25"/>
    <row r="892" ht="15.75" hidden="1" customHeight="1" x14ac:dyDescent="0.25"/>
    <row r="893" ht="15.75" hidden="1" customHeight="1" x14ac:dyDescent="0.25"/>
    <row r="894" ht="15.75" hidden="1" customHeight="1" x14ac:dyDescent="0.25"/>
    <row r="895" ht="15.75" hidden="1" customHeight="1" x14ac:dyDescent="0.25"/>
    <row r="896" ht="15.75" hidden="1" customHeight="1" x14ac:dyDescent="0.25"/>
    <row r="897" ht="15.75" hidden="1" customHeight="1" x14ac:dyDescent="0.25"/>
    <row r="898" ht="15.75" hidden="1" customHeight="1" x14ac:dyDescent="0.25"/>
    <row r="899" ht="15.75" hidden="1" customHeight="1" x14ac:dyDescent="0.25"/>
    <row r="900" ht="15.75" hidden="1" customHeight="1" x14ac:dyDescent="0.25"/>
    <row r="901" ht="15.75" hidden="1" customHeight="1" x14ac:dyDescent="0.25"/>
    <row r="902" ht="15.75" hidden="1" customHeight="1" x14ac:dyDescent="0.25"/>
    <row r="903" ht="15.75" hidden="1" customHeight="1" x14ac:dyDescent="0.25"/>
    <row r="904" ht="15.75" hidden="1" customHeight="1" x14ac:dyDescent="0.25"/>
    <row r="905" ht="15.75" hidden="1" customHeight="1" x14ac:dyDescent="0.25"/>
    <row r="906" ht="15.75" hidden="1" customHeight="1" x14ac:dyDescent="0.25"/>
    <row r="907" ht="15.75" hidden="1" customHeight="1" x14ac:dyDescent="0.25"/>
    <row r="908" ht="15.75" hidden="1" customHeight="1" x14ac:dyDescent="0.25"/>
    <row r="909" ht="15.75" hidden="1" customHeight="1" x14ac:dyDescent="0.25"/>
    <row r="910" ht="15.75" hidden="1" customHeight="1" x14ac:dyDescent="0.25"/>
    <row r="911" ht="15.75" hidden="1" customHeight="1" x14ac:dyDescent="0.25"/>
    <row r="912" ht="15.75" hidden="1" customHeight="1" x14ac:dyDescent="0.25"/>
    <row r="913" ht="15.75" hidden="1" customHeight="1" x14ac:dyDescent="0.25"/>
    <row r="914" ht="15.75" hidden="1" customHeight="1" x14ac:dyDescent="0.25"/>
    <row r="915" ht="15.75" hidden="1" customHeight="1" x14ac:dyDescent="0.25"/>
    <row r="916" ht="15.75" hidden="1" customHeight="1" x14ac:dyDescent="0.25"/>
    <row r="917" ht="15.75" hidden="1" customHeight="1" x14ac:dyDescent="0.25"/>
    <row r="918" ht="15.75" hidden="1" customHeight="1" x14ac:dyDescent="0.25"/>
    <row r="919" ht="15.75" hidden="1" customHeight="1" x14ac:dyDescent="0.25"/>
    <row r="920" ht="15.75" hidden="1" customHeight="1" x14ac:dyDescent="0.25"/>
    <row r="921" ht="15.75" hidden="1" customHeight="1" x14ac:dyDescent="0.25"/>
    <row r="922" ht="15.75" hidden="1" customHeight="1" x14ac:dyDescent="0.25"/>
    <row r="923" ht="15.75" hidden="1" customHeight="1" x14ac:dyDescent="0.25"/>
    <row r="924" ht="15.75" hidden="1" customHeight="1" x14ac:dyDescent="0.25"/>
    <row r="925" ht="15.75" hidden="1" customHeight="1" x14ac:dyDescent="0.25"/>
    <row r="926" ht="15.75" hidden="1" customHeight="1" x14ac:dyDescent="0.25"/>
    <row r="927" ht="15.75" hidden="1" customHeight="1" x14ac:dyDescent="0.25"/>
    <row r="928" ht="15.75" hidden="1" customHeight="1" x14ac:dyDescent="0.25"/>
    <row r="929" ht="15.75" hidden="1" customHeight="1" x14ac:dyDescent="0.25"/>
    <row r="930" ht="15.75" hidden="1" customHeight="1" x14ac:dyDescent="0.25"/>
    <row r="931" ht="15.75" hidden="1" customHeight="1" x14ac:dyDescent="0.25"/>
    <row r="932" ht="15.75" hidden="1" customHeight="1" x14ac:dyDescent="0.25"/>
    <row r="933" ht="15.75" hidden="1" customHeight="1" x14ac:dyDescent="0.25"/>
    <row r="934" ht="15.75" hidden="1" customHeight="1" x14ac:dyDescent="0.25"/>
    <row r="935" ht="15.75" hidden="1" customHeight="1" x14ac:dyDescent="0.25"/>
    <row r="936" ht="15.75" hidden="1" customHeight="1" x14ac:dyDescent="0.25"/>
    <row r="937" ht="15.75" hidden="1" customHeight="1" x14ac:dyDescent="0.25"/>
  </sheetData>
  <mergeCells count="2">
    <mergeCell ref="B3:I3"/>
    <mergeCell ref="B2:I2"/>
  </mergeCells>
  <dataValidations count="1">
    <dataValidation type="list" allowBlank="1" sqref="B6:C16 C17:C18 B19:C25 C26:C27 B28:C28 C29 B30:C43 C44:C55" xr:uid="{00000000-0002-0000-0200-000000000000}">
      <formula1>"Yes,No"</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1002"/>
  <sheetViews>
    <sheetView showGridLines="0" topLeftCell="A3" zoomScaleNormal="100" workbookViewId="0">
      <selection activeCell="B2" sqref="B2:B3"/>
    </sheetView>
  </sheetViews>
  <sheetFormatPr defaultColWidth="0" defaultRowHeight="15" customHeight="1" zeroHeight="1" x14ac:dyDescent="0.3"/>
  <cols>
    <col min="1" max="1" width="14.42578125" style="26" customWidth="1"/>
    <col min="2" max="2" width="39" style="26" customWidth="1"/>
    <col min="3" max="3" width="65.5703125" style="26" customWidth="1"/>
    <col min="4" max="4" width="14.42578125" style="26" customWidth="1"/>
    <col min="5" max="16384" width="14.42578125" style="26" hidden="1"/>
  </cols>
  <sheetData>
    <row r="1" spans="2:3" ht="29.25" customHeight="1" thickBot="1" x14ac:dyDescent="0.35"/>
    <row r="2" spans="2:3" ht="36.75" customHeight="1" x14ac:dyDescent="0.3">
      <c r="B2" s="223" t="e" vm="1">
        <v>#VALUE!</v>
      </c>
      <c r="C2" s="110" t="s">
        <v>163</v>
      </c>
    </row>
    <row r="3" spans="2:3" ht="96.75" customHeight="1" thickBot="1" x14ac:dyDescent="0.35">
      <c r="B3" s="224"/>
      <c r="C3" s="125" t="s">
        <v>164</v>
      </c>
    </row>
    <row r="4" spans="2:3" ht="7.5" customHeight="1" thickBot="1" x14ac:dyDescent="0.35">
      <c r="B4" s="94"/>
      <c r="C4" s="93"/>
    </row>
    <row r="5" spans="2:3" ht="21" thickBot="1" x14ac:dyDescent="0.35">
      <c r="B5" s="221" t="s">
        <v>165</v>
      </c>
      <c r="C5" s="222"/>
    </row>
    <row r="6" spans="2:3" customFormat="1" ht="7.5" customHeight="1" thickBot="1" x14ac:dyDescent="0.3"/>
    <row r="7" spans="2:3" ht="21.95" customHeight="1" x14ac:dyDescent="0.3">
      <c r="B7" s="126" t="s">
        <v>166</v>
      </c>
      <c r="C7" s="135"/>
    </row>
    <row r="8" spans="2:3" ht="21.95" customHeight="1" x14ac:dyDescent="0.3">
      <c r="B8" s="95" t="s">
        <v>167</v>
      </c>
      <c r="C8" s="136"/>
    </row>
    <row r="9" spans="2:3" ht="21.95" customHeight="1" x14ac:dyDescent="0.3">
      <c r="B9" s="95" t="s">
        <v>168</v>
      </c>
      <c r="C9" s="136"/>
    </row>
    <row r="10" spans="2:3" ht="21.95" customHeight="1" x14ac:dyDescent="0.3">
      <c r="B10" s="95" t="s">
        <v>169</v>
      </c>
      <c r="C10" s="136"/>
    </row>
    <row r="11" spans="2:3" ht="21.95" customHeight="1" x14ac:dyDescent="0.3">
      <c r="B11" s="95" t="s">
        <v>170</v>
      </c>
      <c r="C11" s="136"/>
    </row>
    <row r="12" spans="2:3" ht="21.95" customHeight="1" x14ac:dyDescent="0.3">
      <c r="B12" s="95" t="s">
        <v>171</v>
      </c>
      <c r="C12" s="136"/>
    </row>
    <row r="13" spans="2:3" ht="21.95" customHeight="1" thickBot="1" x14ac:dyDescent="0.35">
      <c r="B13" s="96" t="s">
        <v>172</v>
      </c>
      <c r="C13" s="137"/>
    </row>
    <row r="14" spans="2:3" ht="7.5" customHeight="1" thickBot="1" x14ac:dyDescent="0.35">
      <c r="B14" s="92"/>
      <c r="C14" s="92"/>
    </row>
    <row r="15" spans="2:3" ht="21" thickBot="1" x14ac:dyDescent="0.35">
      <c r="B15" s="225" t="s">
        <v>173</v>
      </c>
      <c r="C15" s="226"/>
    </row>
    <row r="16" spans="2:3" customFormat="1" ht="7.5" customHeight="1" thickBot="1" x14ac:dyDescent="0.3"/>
    <row r="17" spans="2:3" ht="21.95" customHeight="1" x14ac:dyDescent="0.3">
      <c r="B17" s="126" t="s">
        <v>166</v>
      </c>
      <c r="C17" s="135"/>
    </row>
    <row r="18" spans="2:3" ht="21.95" customHeight="1" x14ac:dyDescent="0.3">
      <c r="B18" s="95" t="s">
        <v>167</v>
      </c>
      <c r="C18" s="136"/>
    </row>
    <row r="19" spans="2:3" ht="21.95" customHeight="1" x14ac:dyDescent="0.3">
      <c r="B19" s="95" t="s">
        <v>168</v>
      </c>
      <c r="C19" s="136"/>
    </row>
    <row r="20" spans="2:3" ht="21.95" customHeight="1" x14ac:dyDescent="0.3">
      <c r="B20" s="95" t="s">
        <v>169</v>
      </c>
      <c r="C20" s="136"/>
    </row>
    <row r="21" spans="2:3" ht="21.95" customHeight="1" x14ac:dyDescent="0.3">
      <c r="B21" s="95" t="s">
        <v>170</v>
      </c>
      <c r="C21" s="136"/>
    </row>
    <row r="22" spans="2:3" ht="21.95" customHeight="1" x14ac:dyDescent="0.3">
      <c r="B22" s="95" t="s">
        <v>171</v>
      </c>
      <c r="C22" s="136"/>
    </row>
    <row r="23" spans="2:3" ht="21.95" customHeight="1" thickBot="1" x14ac:dyDescent="0.35">
      <c r="B23" s="96" t="s">
        <v>172</v>
      </c>
      <c r="C23" s="137"/>
    </row>
    <row r="24" spans="2:3" ht="7.5" customHeight="1" thickBot="1" x14ac:dyDescent="0.35">
      <c r="B24" s="92"/>
      <c r="C24" s="92"/>
    </row>
    <row r="25" spans="2:3" ht="21" thickBot="1" x14ac:dyDescent="0.35">
      <c r="B25" s="221" t="s">
        <v>174</v>
      </c>
      <c r="C25" s="222"/>
    </row>
    <row r="26" spans="2:3" customFormat="1" ht="7.5" customHeight="1" thickBot="1" x14ac:dyDescent="0.3"/>
    <row r="27" spans="2:3" ht="21.95" customHeight="1" x14ac:dyDescent="0.3">
      <c r="B27" s="126" t="s">
        <v>166</v>
      </c>
      <c r="C27" s="135"/>
    </row>
    <row r="28" spans="2:3" ht="21.95" customHeight="1" x14ac:dyDescent="0.3">
      <c r="B28" s="95" t="s">
        <v>167</v>
      </c>
      <c r="C28" s="136"/>
    </row>
    <row r="29" spans="2:3" ht="21.95" customHeight="1" x14ac:dyDescent="0.3">
      <c r="B29" s="95" t="s">
        <v>168</v>
      </c>
      <c r="C29" s="136"/>
    </row>
    <row r="30" spans="2:3" ht="21.95" customHeight="1" x14ac:dyDescent="0.3">
      <c r="B30" s="95" t="s">
        <v>169</v>
      </c>
      <c r="C30" s="136"/>
    </row>
    <row r="31" spans="2:3" ht="21.95" customHeight="1" x14ac:dyDescent="0.3">
      <c r="B31" s="95" t="s">
        <v>170</v>
      </c>
      <c r="C31" s="136"/>
    </row>
    <row r="32" spans="2:3" ht="21.95" customHeight="1" x14ac:dyDescent="0.3">
      <c r="B32" s="95" t="s">
        <v>171</v>
      </c>
      <c r="C32" s="136"/>
    </row>
    <row r="33" spans="2:3" ht="21.95" customHeight="1" thickBot="1" x14ac:dyDescent="0.35">
      <c r="B33" s="96" t="s">
        <v>172</v>
      </c>
      <c r="C33" s="137"/>
    </row>
    <row r="34" spans="2:3" ht="7.5" customHeight="1" thickBot="1" x14ac:dyDescent="0.35">
      <c r="B34" s="92"/>
      <c r="C34" s="92"/>
    </row>
    <row r="35" spans="2:3" ht="21" thickBot="1" x14ac:dyDescent="0.35">
      <c r="B35" s="221" t="s">
        <v>215</v>
      </c>
      <c r="C35" s="222"/>
    </row>
    <row r="36" spans="2:3" customFormat="1" ht="7.5" customHeight="1" thickBot="1" x14ac:dyDescent="0.3"/>
    <row r="37" spans="2:3" ht="21.95" customHeight="1" x14ac:dyDescent="0.3">
      <c r="B37" s="126" t="s">
        <v>166</v>
      </c>
      <c r="C37" s="135"/>
    </row>
    <row r="38" spans="2:3" ht="21.95" customHeight="1" x14ac:dyDescent="0.3">
      <c r="B38" s="95" t="s">
        <v>167</v>
      </c>
      <c r="C38" s="136"/>
    </row>
    <row r="39" spans="2:3" ht="21.95" customHeight="1" x14ac:dyDescent="0.3">
      <c r="B39" s="95" t="s">
        <v>168</v>
      </c>
      <c r="C39" s="136"/>
    </row>
    <row r="40" spans="2:3" ht="21.95" customHeight="1" x14ac:dyDescent="0.3">
      <c r="B40" s="95" t="s">
        <v>169</v>
      </c>
      <c r="C40" s="136"/>
    </row>
    <row r="41" spans="2:3" ht="21.95" customHeight="1" x14ac:dyDescent="0.3">
      <c r="B41" s="95" t="s">
        <v>170</v>
      </c>
      <c r="C41" s="136"/>
    </row>
    <row r="42" spans="2:3" ht="21.95" customHeight="1" x14ac:dyDescent="0.3">
      <c r="B42" s="95" t="s">
        <v>171</v>
      </c>
      <c r="C42" s="136"/>
    </row>
    <row r="43" spans="2:3" ht="21.95" customHeight="1" thickBot="1" x14ac:dyDescent="0.35">
      <c r="B43" s="96" t="s">
        <v>172</v>
      </c>
      <c r="C43" s="137"/>
    </row>
    <row r="44" spans="2:3" ht="7.5" customHeight="1" thickBot="1" x14ac:dyDescent="0.35">
      <c r="B44" s="92"/>
      <c r="C44" s="92"/>
    </row>
    <row r="45" spans="2:3" ht="21" thickBot="1" x14ac:dyDescent="0.35">
      <c r="B45" s="221" t="s">
        <v>216</v>
      </c>
      <c r="C45" s="222"/>
    </row>
    <row r="46" spans="2:3" customFormat="1" ht="7.5" customHeight="1" thickBot="1" x14ac:dyDescent="0.3"/>
    <row r="47" spans="2:3" ht="21.95" customHeight="1" x14ac:dyDescent="0.3">
      <c r="B47" s="126" t="s">
        <v>166</v>
      </c>
      <c r="C47" s="135"/>
    </row>
    <row r="48" spans="2:3" ht="21.95" customHeight="1" x14ac:dyDescent="0.3">
      <c r="B48" s="95" t="s">
        <v>167</v>
      </c>
      <c r="C48" s="136"/>
    </row>
    <row r="49" spans="2:3" ht="21.95" customHeight="1" x14ac:dyDescent="0.3">
      <c r="B49" s="95" t="s">
        <v>168</v>
      </c>
      <c r="C49" s="136"/>
    </row>
    <row r="50" spans="2:3" ht="21.95" customHeight="1" x14ac:dyDescent="0.3">
      <c r="B50" s="95" t="s">
        <v>169</v>
      </c>
      <c r="C50" s="136"/>
    </row>
    <row r="51" spans="2:3" ht="21.95" customHeight="1" x14ac:dyDescent="0.3">
      <c r="B51" s="95" t="s">
        <v>170</v>
      </c>
      <c r="C51" s="136"/>
    </row>
    <row r="52" spans="2:3" ht="21.95" customHeight="1" x14ac:dyDescent="0.3">
      <c r="B52" s="95" t="s">
        <v>171</v>
      </c>
      <c r="C52" s="136"/>
    </row>
    <row r="53" spans="2:3" ht="21.95" customHeight="1" thickBot="1" x14ac:dyDescent="0.35">
      <c r="B53" s="96" t="s">
        <v>172</v>
      </c>
      <c r="C53" s="137"/>
    </row>
    <row r="54" spans="2:3" ht="8.25" customHeight="1" x14ac:dyDescent="0.3"/>
    <row r="55" spans="2:3" ht="15.75" customHeight="1" x14ac:dyDescent="0.3"/>
    <row r="56" spans="2:3" ht="15.75" hidden="1" customHeight="1" x14ac:dyDescent="0.3"/>
    <row r="57" spans="2:3" ht="15.75" hidden="1" customHeight="1" x14ac:dyDescent="0.3"/>
    <row r="58" spans="2:3" ht="15.75" hidden="1" customHeight="1" x14ac:dyDescent="0.3"/>
    <row r="59" spans="2:3" ht="15.75" hidden="1" customHeight="1" x14ac:dyDescent="0.3"/>
    <row r="60" spans="2:3" ht="15.75" hidden="1" customHeight="1" x14ac:dyDescent="0.3"/>
    <row r="61" spans="2:3" ht="15.75" hidden="1" customHeight="1" x14ac:dyDescent="0.3"/>
    <row r="62" spans="2:3" ht="15.75" hidden="1" customHeight="1" x14ac:dyDescent="0.3"/>
    <row r="63" spans="2:3" ht="15.75" hidden="1" customHeight="1" x14ac:dyDescent="0.3"/>
    <row r="64" spans="2:3" ht="15.75" hidden="1" customHeight="1" x14ac:dyDescent="0.3"/>
    <row r="65" ht="15.75" hidden="1" customHeight="1" x14ac:dyDescent="0.3"/>
    <row r="66" ht="15.75" hidden="1" customHeight="1" x14ac:dyDescent="0.3"/>
    <row r="67" ht="15.75" hidden="1" customHeight="1" x14ac:dyDescent="0.3"/>
    <row r="68" ht="15.75" hidden="1" customHeight="1" x14ac:dyDescent="0.3"/>
    <row r="69" ht="15.75" hidden="1" customHeight="1" x14ac:dyDescent="0.3"/>
    <row r="70" ht="15.75" hidden="1" customHeight="1" x14ac:dyDescent="0.3"/>
    <row r="71" ht="15.75" hidden="1" customHeight="1" x14ac:dyDescent="0.3"/>
    <row r="72" ht="15.75" hidden="1" customHeight="1" x14ac:dyDescent="0.3"/>
    <row r="73" ht="15.75" hidden="1" customHeight="1" x14ac:dyDescent="0.3"/>
    <row r="74" ht="15.75" hidden="1" customHeight="1" x14ac:dyDescent="0.3"/>
    <row r="75" ht="15.75" hidden="1" customHeight="1" x14ac:dyDescent="0.3"/>
    <row r="76" ht="15.75" hidden="1" customHeight="1" x14ac:dyDescent="0.3"/>
    <row r="77" ht="15.75" hidden="1" customHeight="1" x14ac:dyDescent="0.3"/>
    <row r="78" ht="15.75" hidden="1" customHeight="1" x14ac:dyDescent="0.3"/>
    <row r="79" ht="15.75" hidden="1" customHeight="1" x14ac:dyDescent="0.3"/>
    <row r="80" ht="15.75" hidden="1" customHeight="1" x14ac:dyDescent="0.3"/>
    <row r="81" ht="15.75" hidden="1" customHeight="1" x14ac:dyDescent="0.3"/>
    <row r="82" ht="15.75" hidden="1" customHeight="1" x14ac:dyDescent="0.3"/>
    <row r="83" ht="15.75" hidden="1" customHeight="1" x14ac:dyDescent="0.3"/>
    <row r="84" ht="15.75" hidden="1" customHeight="1" x14ac:dyDescent="0.3"/>
    <row r="85" ht="15.75" hidden="1" customHeight="1" x14ac:dyDescent="0.3"/>
    <row r="86" ht="15.75" hidden="1" customHeight="1" x14ac:dyDescent="0.3"/>
    <row r="87" ht="15.75" hidden="1" customHeight="1" x14ac:dyDescent="0.3"/>
    <row r="88" ht="15.75" hidden="1" customHeight="1" x14ac:dyDescent="0.3"/>
    <row r="89" ht="15.75" hidden="1" customHeight="1" x14ac:dyDescent="0.3"/>
    <row r="90" ht="15.75" hidden="1" customHeight="1" x14ac:dyDescent="0.3"/>
    <row r="91" ht="15.75" hidden="1" customHeight="1" x14ac:dyDescent="0.3"/>
    <row r="92" ht="15.75" hidden="1" customHeight="1" x14ac:dyDescent="0.3"/>
    <row r="93" ht="15.75" hidden="1" customHeight="1" x14ac:dyDescent="0.3"/>
    <row r="94" ht="15.75" hidden="1" customHeight="1" x14ac:dyDescent="0.3"/>
    <row r="95" ht="15.75" hidden="1" customHeight="1" x14ac:dyDescent="0.3"/>
    <row r="96" ht="15.75" hidden="1" customHeight="1" x14ac:dyDescent="0.3"/>
    <row r="97" ht="15.75" hidden="1" customHeight="1" x14ac:dyDescent="0.3"/>
    <row r="98" ht="15.75" hidden="1" customHeight="1" x14ac:dyDescent="0.3"/>
    <row r="99" ht="15.75" hidden="1" customHeight="1" x14ac:dyDescent="0.3"/>
    <row r="100" ht="15.75" hidden="1" customHeight="1" x14ac:dyDescent="0.3"/>
    <row r="101" ht="15.75" hidden="1" customHeight="1" x14ac:dyDescent="0.3"/>
    <row r="102" ht="15.75" hidden="1" customHeight="1" x14ac:dyDescent="0.3"/>
    <row r="103" ht="15.75" hidden="1" customHeight="1" x14ac:dyDescent="0.3"/>
    <row r="104" ht="15.75" hidden="1" customHeight="1" x14ac:dyDescent="0.3"/>
    <row r="105" ht="15.75" hidden="1" customHeight="1" x14ac:dyDescent="0.3"/>
    <row r="106" ht="15.75" hidden="1" customHeight="1" x14ac:dyDescent="0.3"/>
    <row r="107" ht="15.75" hidden="1" customHeight="1" x14ac:dyDescent="0.3"/>
    <row r="108" ht="15.75" hidden="1" customHeight="1" x14ac:dyDescent="0.3"/>
    <row r="109" ht="15.75" hidden="1" customHeight="1" x14ac:dyDescent="0.3"/>
    <row r="110" ht="15.75" hidden="1" customHeight="1" x14ac:dyDescent="0.3"/>
    <row r="111" ht="15.75" hidden="1" customHeight="1" x14ac:dyDescent="0.3"/>
    <row r="112" ht="15.75" hidden="1" customHeight="1" x14ac:dyDescent="0.3"/>
    <row r="113" ht="15.75" hidden="1" customHeight="1" x14ac:dyDescent="0.3"/>
    <row r="114" ht="15.75" hidden="1" customHeight="1" x14ac:dyDescent="0.3"/>
    <row r="115" ht="15.75" hidden="1" customHeight="1" x14ac:dyDescent="0.3"/>
    <row r="116" ht="15.75" hidden="1" customHeight="1" x14ac:dyDescent="0.3"/>
    <row r="117" ht="15.75" hidden="1" customHeight="1" x14ac:dyDescent="0.3"/>
    <row r="118" ht="15.75" hidden="1" customHeight="1" x14ac:dyDescent="0.3"/>
    <row r="119" ht="15.75" hidden="1" customHeight="1" x14ac:dyDescent="0.3"/>
    <row r="120" ht="15.75" hidden="1" customHeight="1" x14ac:dyDescent="0.3"/>
    <row r="121" ht="15.75" hidden="1" customHeight="1" x14ac:dyDescent="0.3"/>
    <row r="122" ht="15.75" hidden="1" customHeight="1" x14ac:dyDescent="0.3"/>
    <row r="123" ht="15.75" hidden="1" customHeight="1" x14ac:dyDescent="0.3"/>
    <row r="124" ht="15.75" hidden="1" customHeight="1" x14ac:dyDescent="0.3"/>
    <row r="125" ht="15.75" hidden="1" customHeight="1" x14ac:dyDescent="0.3"/>
    <row r="126" ht="15.75" hidden="1" customHeight="1" x14ac:dyDescent="0.3"/>
    <row r="127" ht="15.75" hidden="1" customHeight="1" x14ac:dyDescent="0.3"/>
    <row r="128" ht="15.75" hidden="1" customHeight="1" x14ac:dyDescent="0.3"/>
    <row r="129" ht="15.75" hidden="1" customHeight="1" x14ac:dyDescent="0.3"/>
    <row r="130" ht="15.75" hidden="1" customHeight="1" x14ac:dyDescent="0.3"/>
    <row r="131" ht="15.75" hidden="1" customHeight="1" x14ac:dyDescent="0.3"/>
    <row r="132" ht="15.75" hidden="1" customHeight="1" x14ac:dyDescent="0.3"/>
    <row r="133" ht="15.75" hidden="1" customHeight="1" x14ac:dyDescent="0.3"/>
    <row r="134" ht="15.75" hidden="1" customHeight="1" x14ac:dyDescent="0.3"/>
    <row r="135" ht="15.75" hidden="1" customHeight="1" x14ac:dyDescent="0.3"/>
    <row r="136" ht="15.75" hidden="1" customHeight="1" x14ac:dyDescent="0.3"/>
    <row r="137" ht="15.75" hidden="1" customHeight="1" x14ac:dyDescent="0.3"/>
    <row r="138" ht="15.75" hidden="1" customHeight="1" x14ac:dyDescent="0.3"/>
    <row r="139" ht="15.75" hidden="1" customHeight="1" x14ac:dyDescent="0.3"/>
    <row r="140" ht="15.75" hidden="1" customHeight="1" x14ac:dyDescent="0.3"/>
    <row r="141" ht="15.75" hidden="1" customHeight="1" x14ac:dyDescent="0.3"/>
    <row r="142" ht="15.75" hidden="1" customHeight="1" x14ac:dyDescent="0.3"/>
    <row r="143" ht="15.75" hidden="1" customHeight="1" x14ac:dyDescent="0.3"/>
    <row r="144" ht="15.75" hidden="1" customHeight="1" x14ac:dyDescent="0.3"/>
    <row r="145" ht="15.75" hidden="1" customHeight="1" x14ac:dyDescent="0.3"/>
    <row r="146" ht="15.75" hidden="1" customHeight="1" x14ac:dyDescent="0.3"/>
    <row r="147" ht="15.75" hidden="1" customHeight="1" x14ac:dyDescent="0.3"/>
    <row r="148" ht="15.75" hidden="1" customHeight="1" x14ac:dyDescent="0.3"/>
    <row r="149" ht="15.75" hidden="1" customHeight="1" x14ac:dyDescent="0.3"/>
    <row r="150" ht="15.75" hidden="1" customHeight="1" x14ac:dyDescent="0.3"/>
    <row r="151" ht="15.75" hidden="1" customHeight="1" x14ac:dyDescent="0.3"/>
    <row r="152" ht="15.75" hidden="1" customHeight="1" x14ac:dyDescent="0.3"/>
    <row r="153" ht="15.75" hidden="1" customHeight="1" x14ac:dyDescent="0.3"/>
    <row r="154" ht="15.75" hidden="1" customHeight="1" x14ac:dyDescent="0.3"/>
    <row r="155" ht="15.75" hidden="1" customHeight="1" x14ac:dyDescent="0.3"/>
    <row r="156" ht="15.75" hidden="1" customHeight="1" x14ac:dyDescent="0.3"/>
    <row r="157" ht="15.75" hidden="1" customHeight="1" x14ac:dyDescent="0.3"/>
    <row r="158" ht="15.75" hidden="1" customHeight="1" x14ac:dyDescent="0.3"/>
    <row r="159" ht="15.75" hidden="1" customHeight="1" x14ac:dyDescent="0.3"/>
    <row r="160" ht="15.75" hidden="1" customHeight="1" x14ac:dyDescent="0.3"/>
    <row r="161" ht="15.75" hidden="1" customHeight="1" x14ac:dyDescent="0.3"/>
    <row r="162" ht="15.75" hidden="1" customHeight="1" x14ac:dyDescent="0.3"/>
    <row r="163" ht="15.75" hidden="1" customHeight="1" x14ac:dyDescent="0.3"/>
    <row r="164" ht="15.75" hidden="1" customHeight="1" x14ac:dyDescent="0.3"/>
    <row r="165" ht="15.75" hidden="1" customHeight="1" x14ac:dyDescent="0.3"/>
    <row r="166" ht="15.75" hidden="1" customHeight="1" x14ac:dyDescent="0.3"/>
    <row r="167" ht="15.75" hidden="1" customHeight="1" x14ac:dyDescent="0.3"/>
    <row r="168" ht="15.75" hidden="1" customHeight="1" x14ac:dyDescent="0.3"/>
    <row r="169" ht="15.75" hidden="1" customHeight="1" x14ac:dyDescent="0.3"/>
    <row r="170" ht="15.75" hidden="1" customHeight="1" x14ac:dyDescent="0.3"/>
    <row r="171" ht="15.75" hidden="1" customHeight="1" x14ac:dyDescent="0.3"/>
    <row r="172" ht="15.75" hidden="1" customHeight="1" x14ac:dyDescent="0.3"/>
    <row r="173" ht="15.75" hidden="1" customHeight="1" x14ac:dyDescent="0.3"/>
    <row r="174" ht="15.75" hidden="1" customHeight="1" x14ac:dyDescent="0.3"/>
    <row r="175" ht="15.75" hidden="1" customHeight="1" x14ac:dyDescent="0.3"/>
    <row r="176" ht="15.75" hidden="1" customHeight="1" x14ac:dyDescent="0.3"/>
    <row r="177" ht="15.75" hidden="1" customHeight="1" x14ac:dyDescent="0.3"/>
    <row r="178" ht="15.75" hidden="1" customHeight="1" x14ac:dyDescent="0.3"/>
    <row r="179" ht="15.75" hidden="1" customHeight="1" x14ac:dyDescent="0.3"/>
    <row r="180" ht="15.75" hidden="1" customHeight="1" x14ac:dyDescent="0.3"/>
    <row r="181" ht="15.75" hidden="1" customHeight="1" x14ac:dyDescent="0.3"/>
    <row r="182" ht="15.75" hidden="1" customHeight="1" x14ac:dyDescent="0.3"/>
    <row r="183" ht="15.75" hidden="1" customHeight="1" x14ac:dyDescent="0.3"/>
    <row r="184" ht="15.75" hidden="1" customHeight="1" x14ac:dyDescent="0.3"/>
    <row r="185" ht="15.75" hidden="1" customHeight="1" x14ac:dyDescent="0.3"/>
    <row r="186" ht="15.75" hidden="1" customHeight="1" x14ac:dyDescent="0.3"/>
    <row r="187" ht="15.75" hidden="1" customHeight="1" x14ac:dyDescent="0.3"/>
    <row r="188" ht="15.75" hidden="1" customHeight="1" x14ac:dyDescent="0.3"/>
    <row r="189" ht="15.75" hidden="1" customHeight="1" x14ac:dyDescent="0.3"/>
    <row r="190" ht="15.75" hidden="1" customHeight="1" x14ac:dyDescent="0.3"/>
    <row r="191" ht="15.75" hidden="1" customHeight="1" x14ac:dyDescent="0.3"/>
    <row r="192" ht="15.75" hidden="1" customHeight="1" x14ac:dyDescent="0.3"/>
    <row r="193" ht="15.75" hidden="1" customHeight="1" x14ac:dyDescent="0.3"/>
    <row r="194" ht="15.75" hidden="1" customHeight="1" x14ac:dyDescent="0.3"/>
    <row r="195" ht="15.75" hidden="1" customHeight="1" x14ac:dyDescent="0.3"/>
    <row r="196" ht="15.75" hidden="1" customHeight="1" x14ac:dyDescent="0.3"/>
    <row r="197" ht="15.75" hidden="1" customHeight="1" x14ac:dyDescent="0.3"/>
    <row r="198" ht="15.75" hidden="1" customHeight="1" x14ac:dyDescent="0.3"/>
    <row r="199" ht="15.75" hidden="1" customHeight="1" x14ac:dyDescent="0.3"/>
    <row r="200" ht="15.75" hidden="1" customHeight="1" x14ac:dyDescent="0.3"/>
    <row r="201" ht="15.75" hidden="1" customHeight="1" x14ac:dyDescent="0.3"/>
    <row r="202" ht="15.75" hidden="1" customHeight="1" x14ac:dyDescent="0.3"/>
    <row r="203" ht="15.75" hidden="1" customHeight="1" x14ac:dyDescent="0.3"/>
    <row r="204" ht="15.75" hidden="1" customHeight="1" x14ac:dyDescent="0.3"/>
    <row r="205" ht="15.75" hidden="1" customHeight="1" x14ac:dyDescent="0.3"/>
    <row r="206" ht="15.75" hidden="1" customHeight="1" x14ac:dyDescent="0.3"/>
    <row r="207" ht="15.75" hidden="1" customHeight="1" x14ac:dyDescent="0.3"/>
    <row r="208" ht="15.75" hidden="1" customHeight="1" x14ac:dyDescent="0.3"/>
    <row r="209" ht="15.75" hidden="1" customHeight="1" x14ac:dyDescent="0.3"/>
    <row r="210" ht="15.75" hidden="1" customHeight="1" x14ac:dyDescent="0.3"/>
    <row r="211" ht="15.75" hidden="1" customHeight="1" x14ac:dyDescent="0.3"/>
    <row r="212" ht="15.75" hidden="1" customHeight="1" x14ac:dyDescent="0.3"/>
    <row r="213" ht="15.75" hidden="1" customHeight="1" x14ac:dyDescent="0.3"/>
    <row r="214" ht="15.75" hidden="1" customHeight="1" x14ac:dyDescent="0.3"/>
    <row r="215" ht="15.75" hidden="1" customHeight="1" x14ac:dyDescent="0.3"/>
    <row r="216" ht="15.75" hidden="1" customHeight="1" x14ac:dyDescent="0.3"/>
    <row r="217" ht="15.75" hidden="1" customHeight="1" x14ac:dyDescent="0.3"/>
    <row r="218" ht="15.75" hidden="1" customHeight="1" x14ac:dyDescent="0.3"/>
    <row r="219" ht="15.75" hidden="1" customHeight="1" x14ac:dyDescent="0.3"/>
    <row r="220" ht="15.75" hidden="1" customHeight="1" x14ac:dyDescent="0.3"/>
    <row r="221" ht="15.75" hidden="1" customHeight="1" x14ac:dyDescent="0.3"/>
    <row r="222" ht="15.75" hidden="1" customHeight="1" x14ac:dyDescent="0.3"/>
    <row r="223" ht="15.75" hidden="1" customHeight="1" x14ac:dyDescent="0.3"/>
    <row r="224" ht="15.75" hidden="1" customHeight="1" x14ac:dyDescent="0.3"/>
    <row r="225" ht="15.75" hidden="1" customHeight="1" x14ac:dyDescent="0.3"/>
    <row r="226" ht="15.75" hidden="1" customHeight="1" x14ac:dyDescent="0.3"/>
    <row r="227" ht="15.75" hidden="1" customHeight="1" x14ac:dyDescent="0.3"/>
    <row r="228" ht="15.75" hidden="1" customHeight="1" x14ac:dyDescent="0.3"/>
    <row r="229" ht="15.75" hidden="1" customHeight="1" x14ac:dyDescent="0.3"/>
    <row r="230" ht="15.75" hidden="1" customHeight="1" x14ac:dyDescent="0.3"/>
    <row r="231" ht="15.75" hidden="1" customHeight="1" x14ac:dyDescent="0.3"/>
    <row r="232" ht="15.75" hidden="1" customHeight="1" x14ac:dyDescent="0.3"/>
    <row r="233" ht="15.75" hidden="1" customHeight="1" x14ac:dyDescent="0.3"/>
    <row r="234" ht="15.75" hidden="1" customHeight="1" x14ac:dyDescent="0.3"/>
    <row r="235" ht="15.75" hidden="1" customHeight="1" x14ac:dyDescent="0.3"/>
    <row r="236" ht="15.75" hidden="1" customHeight="1" x14ac:dyDescent="0.3"/>
    <row r="237" ht="15.75" hidden="1" customHeight="1" x14ac:dyDescent="0.3"/>
    <row r="238" ht="15.75" hidden="1" customHeight="1" x14ac:dyDescent="0.3"/>
    <row r="239" ht="15.75" hidden="1" customHeight="1" x14ac:dyDescent="0.3"/>
    <row r="240" ht="15.75" hidden="1" customHeight="1" x14ac:dyDescent="0.3"/>
    <row r="241" ht="15.75" hidden="1" customHeight="1" x14ac:dyDescent="0.3"/>
    <row r="242" ht="15.75" hidden="1" customHeight="1" x14ac:dyDescent="0.3"/>
    <row r="243" ht="15.75" hidden="1" customHeight="1" x14ac:dyDescent="0.3"/>
    <row r="244" ht="15.75" hidden="1" customHeight="1" x14ac:dyDescent="0.3"/>
    <row r="245" ht="15.75" hidden="1" customHeight="1" x14ac:dyDescent="0.3"/>
    <row r="246" ht="15.75" hidden="1" customHeight="1" x14ac:dyDescent="0.3"/>
    <row r="247" ht="15.75" hidden="1" customHeight="1" x14ac:dyDescent="0.3"/>
    <row r="248" ht="15.75" hidden="1" customHeight="1" x14ac:dyDescent="0.3"/>
    <row r="249" ht="15.75" hidden="1" customHeight="1" x14ac:dyDescent="0.3"/>
    <row r="250" ht="15.75" hidden="1" customHeight="1" x14ac:dyDescent="0.3"/>
    <row r="251" ht="15.75" hidden="1" customHeight="1" x14ac:dyDescent="0.3"/>
    <row r="252" ht="15.75" hidden="1" customHeight="1" x14ac:dyDescent="0.3"/>
    <row r="253" ht="15.75" hidden="1" customHeight="1" x14ac:dyDescent="0.3"/>
    <row r="254" ht="15.75" hidden="1" customHeight="1" x14ac:dyDescent="0.3"/>
    <row r="255" ht="15.75" hidden="1" customHeight="1" x14ac:dyDescent="0.3"/>
    <row r="256" ht="15.75" hidden="1" customHeight="1" x14ac:dyDescent="0.3"/>
    <row r="257" ht="15.75" hidden="1" customHeight="1" x14ac:dyDescent="0.3"/>
    <row r="258" ht="15.75" hidden="1" customHeight="1" x14ac:dyDescent="0.3"/>
    <row r="259" ht="15.75" hidden="1" customHeight="1" x14ac:dyDescent="0.3"/>
    <row r="260" ht="15.75" hidden="1" customHeight="1" x14ac:dyDescent="0.3"/>
    <row r="261" ht="15.75" hidden="1" customHeight="1" x14ac:dyDescent="0.3"/>
    <row r="262" ht="15.75" hidden="1" customHeight="1" x14ac:dyDescent="0.3"/>
    <row r="263" ht="15.75" hidden="1" customHeight="1" x14ac:dyDescent="0.3"/>
    <row r="264" ht="15.75" hidden="1" customHeight="1" x14ac:dyDescent="0.3"/>
    <row r="265" ht="15.75" hidden="1" customHeight="1" x14ac:dyDescent="0.3"/>
    <row r="266" ht="15.75" hidden="1" customHeight="1" x14ac:dyDescent="0.3"/>
    <row r="267" ht="15.75" hidden="1" customHeight="1" x14ac:dyDescent="0.3"/>
    <row r="268" ht="15.75" hidden="1" customHeight="1" x14ac:dyDescent="0.3"/>
    <row r="269" ht="15.75" hidden="1" customHeight="1" x14ac:dyDescent="0.3"/>
    <row r="270" ht="15.75" hidden="1" customHeight="1" x14ac:dyDescent="0.3"/>
    <row r="271" ht="15.75" hidden="1" customHeight="1" x14ac:dyDescent="0.3"/>
    <row r="272" ht="15.75" hidden="1" customHeight="1" x14ac:dyDescent="0.3"/>
    <row r="273" ht="15.75" hidden="1" customHeight="1" x14ac:dyDescent="0.3"/>
    <row r="274" ht="15.75" hidden="1" customHeight="1" x14ac:dyDescent="0.3"/>
    <row r="275" ht="15.75" hidden="1" customHeight="1" x14ac:dyDescent="0.3"/>
    <row r="276" ht="15.75" hidden="1" customHeight="1" x14ac:dyDescent="0.3"/>
    <row r="277" ht="15.75" hidden="1" customHeight="1" x14ac:dyDescent="0.3"/>
    <row r="278" ht="15.75" hidden="1" customHeight="1" x14ac:dyDescent="0.3"/>
    <row r="279" ht="15.75" hidden="1" customHeight="1" x14ac:dyDescent="0.3"/>
    <row r="280" ht="15.75" hidden="1" customHeight="1" x14ac:dyDescent="0.3"/>
    <row r="281" ht="15.75" hidden="1" customHeight="1" x14ac:dyDescent="0.3"/>
    <row r="282" ht="15.75" hidden="1" customHeight="1" x14ac:dyDescent="0.3"/>
    <row r="283" ht="15.75" hidden="1" customHeight="1" x14ac:dyDescent="0.3"/>
    <row r="284" ht="15.75" hidden="1" customHeight="1" x14ac:dyDescent="0.3"/>
    <row r="285" ht="15.75" hidden="1" customHeight="1" x14ac:dyDescent="0.3"/>
    <row r="286" ht="15.75" hidden="1" customHeight="1" x14ac:dyDescent="0.3"/>
    <row r="287" ht="15.75" hidden="1" customHeight="1" x14ac:dyDescent="0.3"/>
    <row r="288" ht="15.75" hidden="1" customHeight="1" x14ac:dyDescent="0.3"/>
    <row r="289" ht="15.75" hidden="1" customHeight="1" x14ac:dyDescent="0.3"/>
    <row r="290" ht="15.75" hidden="1" customHeight="1" x14ac:dyDescent="0.3"/>
    <row r="291" ht="15.75" hidden="1" customHeight="1" x14ac:dyDescent="0.3"/>
    <row r="292" ht="15.75" hidden="1" customHeight="1" x14ac:dyDescent="0.3"/>
    <row r="293" ht="15.75" hidden="1" customHeight="1" x14ac:dyDescent="0.3"/>
    <row r="294" ht="15.75" hidden="1" customHeight="1" x14ac:dyDescent="0.3"/>
    <row r="295" ht="15.75" hidden="1" customHeight="1" x14ac:dyDescent="0.3"/>
    <row r="296" ht="15.75" hidden="1" customHeight="1" x14ac:dyDescent="0.3"/>
    <row r="297" ht="15.75" hidden="1" customHeight="1" x14ac:dyDescent="0.3"/>
    <row r="298" ht="15.75" hidden="1" customHeight="1" x14ac:dyDescent="0.3"/>
    <row r="299" ht="15.75" hidden="1" customHeight="1" x14ac:dyDescent="0.3"/>
    <row r="300" ht="15.75" hidden="1" customHeight="1" x14ac:dyDescent="0.3"/>
    <row r="301" ht="15.75" hidden="1" customHeight="1" x14ac:dyDescent="0.3"/>
    <row r="302" ht="15.75" hidden="1" customHeight="1" x14ac:dyDescent="0.3"/>
    <row r="303" ht="15.75" hidden="1" customHeight="1" x14ac:dyDescent="0.3"/>
    <row r="304" ht="15.75" hidden="1" customHeight="1" x14ac:dyDescent="0.3"/>
    <row r="305" ht="15.75" hidden="1" customHeight="1" x14ac:dyDescent="0.3"/>
    <row r="306" ht="15.75" hidden="1" customHeight="1" x14ac:dyDescent="0.3"/>
    <row r="307" ht="15.75" hidden="1" customHeight="1" x14ac:dyDescent="0.3"/>
    <row r="308" ht="15.75" hidden="1" customHeight="1" x14ac:dyDescent="0.3"/>
    <row r="309" ht="15.75" hidden="1" customHeight="1" x14ac:dyDescent="0.3"/>
    <row r="310" ht="15.75" hidden="1" customHeight="1" x14ac:dyDescent="0.3"/>
    <row r="311" ht="15.75" hidden="1" customHeight="1" x14ac:dyDescent="0.3"/>
    <row r="312" ht="15.75" hidden="1" customHeight="1" x14ac:dyDescent="0.3"/>
    <row r="313" ht="15.75" hidden="1" customHeight="1" x14ac:dyDescent="0.3"/>
    <row r="314" ht="15.75" hidden="1" customHeight="1" x14ac:dyDescent="0.3"/>
    <row r="315" ht="15.75" hidden="1" customHeight="1" x14ac:dyDescent="0.3"/>
    <row r="316" ht="15.75" hidden="1" customHeight="1" x14ac:dyDescent="0.3"/>
    <row r="317" ht="15.75" hidden="1" customHeight="1" x14ac:dyDescent="0.3"/>
    <row r="318" ht="15.75" hidden="1" customHeight="1" x14ac:dyDescent="0.3"/>
    <row r="319" ht="15.75" hidden="1" customHeight="1" x14ac:dyDescent="0.3"/>
    <row r="320" ht="15.75" hidden="1" customHeight="1" x14ac:dyDescent="0.3"/>
    <row r="321" ht="15.75" hidden="1" customHeight="1" x14ac:dyDescent="0.3"/>
    <row r="322" ht="15.75" hidden="1" customHeight="1" x14ac:dyDescent="0.3"/>
    <row r="323" ht="15.75" hidden="1" customHeight="1" x14ac:dyDescent="0.3"/>
    <row r="324" ht="15.75" hidden="1" customHeight="1" x14ac:dyDescent="0.3"/>
    <row r="325" ht="15.75" hidden="1" customHeight="1" x14ac:dyDescent="0.3"/>
    <row r="326" ht="15.75" hidden="1" customHeight="1" x14ac:dyDescent="0.3"/>
    <row r="327" ht="15.75" hidden="1" customHeight="1" x14ac:dyDescent="0.3"/>
    <row r="328" ht="15.75" hidden="1" customHeight="1" x14ac:dyDescent="0.3"/>
    <row r="329" ht="15.75" hidden="1" customHeight="1" x14ac:dyDescent="0.3"/>
    <row r="330" ht="15.75" hidden="1" customHeight="1" x14ac:dyDescent="0.3"/>
    <row r="331" ht="15.75" hidden="1" customHeight="1" x14ac:dyDescent="0.3"/>
    <row r="332" ht="15.75" hidden="1" customHeight="1" x14ac:dyDescent="0.3"/>
    <row r="333" ht="15.75" hidden="1" customHeight="1" x14ac:dyDescent="0.3"/>
    <row r="334" ht="15.75" hidden="1" customHeight="1" x14ac:dyDescent="0.3"/>
    <row r="335" ht="15.75" hidden="1" customHeight="1" x14ac:dyDescent="0.3"/>
    <row r="336" ht="15.75" hidden="1" customHeight="1" x14ac:dyDescent="0.3"/>
    <row r="337" ht="15.75" hidden="1" customHeight="1" x14ac:dyDescent="0.3"/>
    <row r="338" ht="15.75" hidden="1" customHeight="1" x14ac:dyDescent="0.3"/>
    <row r="339" ht="15.75" hidden="1" customHeight="1" x14ac:dyDescent="0.3"/>
    <row r="340" ht="15.75" hidden="1" customHeight="1" x14ac:dyDescent="0.3"/>
    <row r="341" ht="15.75" hidden="1" customHeight="1" x14ac:dyDescent="0.3"/>
    <row r="342" ht="15.75" hidden="1" customHeight="1" x14ac:dyDescent="0.3"/>
    <row r="343" ht="15.75" hidden="1" customHeight="1" x14ac:dyDescent="0.3"/>
    <row r="344" ht="15.75" hidden="1" customHeight="1" x14ac:dyDescent="0.3"/>
    <row r="345" ht="15.75" hidden="1" customHeight="1" x14ac:dyDescent="0.3"/>
    <row r="346" ht="15.75" hidden="1" customHeight="1" x14ac:dyDescent="0.3"/>
    <row r="347" ht="15.75" hidden="1" customHeight="1" x14ac:dyDescent="0.3"/>
    <row r="348" ht="15.75" hidden="1" customHeight="1" x14ac:dyDescent="0.3"/>
    <row r="349" ht="15.75" hidden="1" customHeight="1" x14ac:dyDescent="0.3"/>
    <row r="350" ht="15.75" hidden="1" customHeight="1" x14ac:dyDescent="0.3"/>
    <row r="351" ht="15.75" hidden="1" customHeight="1" x14ac:dyDescent="0.3"/>
    <row r="352" ht="15.75" hidden="1" customHeight="1" x14ac:dyDescent="0.3"/>
    <row r="353" ht="15.75" hidden="1" customHeight="1" x14ac:dyDescent="0.3"/>
    <row r="354" ht="15.75" hidden="1" customHeight="1" x14ac:dyDescent="0.3"/>
    <row r="355" ht="15.75" hidden="1" customHeight="1" x14ac:dyDescent="0.3"/>
    <row r="356" ht="15.75" hidden="1" customHeight="1" x14ac:dyDescent="0.3"/>
    <row r="357" ht="15.75" hidden="1" customHeight="1" x14ac:dyDescent="0.3"/>
    <row r="358" ht="15.75" hidden="1" customHeight="1" x14ac:dyDescent="0.3"/>
    <row r="359" ht="15.75" hidden="1" customHeight="1" x14ac:dyDescent="0.3"/>
    <row r="360" ht="15.75" hidden="1" customHeight="1" x14ac:dyDescent="0.3"/>
    <row r="361" ht="15.75" hidden="1" customHeight="1" x14ac:dyDescent="0.3"/>
    <row r="362" ht="15.75" hidden="1" customHeight="1" x14ac:dyDescent="0.3"/>
    <row r="363" ht="15.75" hidden="1" customHeight="1" x14ac:dyDescent="0.3"/>
    <row r="364" ht="15.75" hidden="1" customHeight="1" x14ac:dyDescent="0.3"/>
    <row r="365" ht="15.75" hidden="1" customHeight="1" x14ac:dyDescent="0.3"/>
    <row r="366" ht="15.75" hidden="1" customHeight="1" x14ac:dyDescent="0.3"/>
    <row r="367" ht="15.75" hidden="1" customHeight="1" x14ac:dyDescent="0.3"/>
    <row r="368" ht="15.75" hidden="1" customHeight="1" x14ac:dyDescent="0.3"/>
    <row r="369" ht="15.75" hidden="1" customHeight="1" x14ac:dyDescent="0.3"/>
    <row r="370" ht="15.75" hidden="1" customHeight="1" x14ac:dyDescent="0.3"/>
    <row r="371" ht="15.75" hidden="1" customHeight="1" x14ac:dyDescent="0.3"/>
    <row r="372" ht="15.75" hidden="1" customHeight="1" x14ac:dyDescent="0.3"/>
    <row r="373" ht="15.75" hidden="1" customHeight="1" x14ac:dyDescent="0.3"/>
    <row r="374" ht="15.75" hidden="1" customHeight="1" x14ac:dyDescent="0.3"/>
    <row r="375" ht="15.75" hidden="1" customHeight="1" x14ac:dyDescent="0.3"/>
    <row r="376" ht="15.75" hidden="1" customHeight="1" x14ac:dyDescent="0.3"/>
    <row r="377" ht="15.75" hidden="1" customHeight="1" x14ac:dyDescent="0.3"/>
    <row r="378" ht="15.75" hidden="1" customHeight="1" x14ac:dyDescent="0.3"/>
    <row r="379" ht="15.75" hidden="1" customHeight="1" x14ac:dyDescent="0.3"/>
    <row r="380" ht="15.75" hidden="1" customHeight="1" x14ac:dyDescent="0.3"/>
    <row r="381" ht="15.75" hidden="1" customHeight="1" x14ac:dyDescent="0.3"/>
    <row r="382" ht="15.75" hidden="1" customHeight="1" x14ac:dyDescent="0.3"/>
    <row r="383" ht="15.75" hidden="1" customHeight="1" x14ac:dyDescent="0.3"/>
    <row r="384" ht="15.75" hidden="1" customHeight="1" x14ac:dyDescent="0.3"/>
    <row r="385" ht="15.75" hidden="1" customHeight="1" x14ac:dyDescent="0.3"/>
    <row r="386" ht="15.75" hidden="1" customHeight="1" x14ac:dyDescent="0.3"/>
    <row r="387" ht="15.75" hidden="1" customHeight="1" x14ac:dyDescent="0.3"/>
    <row r="388" ht="15.75" hidden="1" customHeight="1" x14ac:dyDescent="0.3"/>
    <row r="389" ht="15.75" hidden="1" customHeight="1" x14ac:dyDescent="0.3"/>
    <row r="390" ht="15.75" hidden="1" customHeight="1" x14ac:dyDescent="0.3"/>
    <row r="391" ht="15.75" hidden="1" customHeight="1" x14ac:dyDescent="0.3"/>
    <row r="392" ht="15.75" hidden="1" customHeight="1" x14ac:dyDescent="0.3"/>
    <row r="393" ht="15.75" hidden="1" customHeight="1" x14ac:dyDescent="0.3"/>
    <row r="394" ht="15.75" hidden="1" customHeight="1" x14ac:dyDescent="0.3"/>
    <row r="395" ht="15.75" hidden="1" customHeight="1" x14ac:dyDescent="0.3"/>
    <row r="396" ht="15.75" hidden="1" customHeight="1" x14ac:dyDescent="0.3"/>
    <row r="397" ht="15.75" hidden="1" customHeight="1" x14ac:dyDescent="0.3"/>
    <row r="398" ht="15.75" hidden="1" customHeight="1" x14ac:dyDescent="0.3"/>
    <row r="399" ht="15.75" hidden="1" customHeight="1" x14ac:dyDescent="0.3"/>
    <row r="400" ht="15.75" hidden="1" customHeight="1" x14ac:dyDescent="0.3"/>
    <row r="401" ht="15.75" hidden="1" customHeight="1" x14ac:dyDescent="0.3"/>
    <row r="402" ht="15.75" hidden="1" customHeight="1" x14ac:dyDescent="0.3"/>
    <row r="403" ht="15.75" hidden="1" customHeight="1" x14ac:dyDescent="0.3"/>
    <row r="404" ht="15.75" hidden="1" customHeight="1" x14ac:dyDescent="0.3"/>
    <row r="405" ht="15.75" hidden="1" customHeight="1" x14ac:dyDescent="0.3"/>
    <row r="406" ht="15.75" hidden="1" customHeight="1" x14ac:dyDescent="0.3"/>
    <row r="407" ht="15.75" hidden="1" customHeight="1" x14ac:dyDescent="0.3"/>
    <row r="408" ht="15.75" hidden="1" customHeight="1" x14ac:dyDescent="0.3"/>
    <row r="409" ht="15.75" hidden="1" customHeight="1" x14ac:dyDescent="0.3"/>
    <row r="410" ht="15.75" hidden="1" customHeight="1" x14ac:dyDescent="0.3"/>
    <row r="411" ht="15.75" hidden="1" customHeight="1" x14ac:dyDescent="0.3"/>
    <row r="412" ht="15.75" hidden="1" customHeight="1" x14ac:dyDescent="0.3"/>
    <row r="413" ht="15.75" hidden="1" customHeight="1" x14ac:dyDescent="0.3"/>
    <row r="414" ht="15.75" hidden="1" customHeight="1" x14ac:dyDescent="0.3"/>
    <row r="415" ht="15.75" hidden="1" customHeight="1" x14ac:dyDescent="0.3"/>
    <row r="416" ht="15.75" hidden="1" customHeight="1" x14ac:dyDescent="0.3"/>
    <row r="417" ht="15.75" hidden="1" customHeight="1" x14ac:dyDescent="0.3"/>
    <row r="418" ht="15.75" hidden="1" customHeight="1" x14ac:dyDescent="0.3"/>
    <row r="419" ht="15.75" hidden="1" customHeight="1" x14ac:dyDescent="0.3"/>
    <row r="420" ht="15.75" hidden="1" customHeight="1" x14ac:dyDescent="0.3"/>
    <row r="421" ht="15.75" hidden="1" customHeight="1" x14ac:dyDescent="0.3"/>
    <row r="422" ht="15.75" hidden="1" customHeight="1" x14ac:dyDescent="0.3"/>
    <row r="423" ht="15.75" hidden="1" customHeight="1" x14ac:dyDescent="0.3"/>
    <row r="424" ht="15.75" hidden="1" customHeight="1" x14ac:dyDescent="0.3"/>
    <row r="425" ht="15.75" hidden="1" customHeight="1" x14ac:dyDescent="0.3"/>
    <row r="426" ht="15.75" hidden="1" customHeight="1" x14ac:dyDescent="0.3"/>
    <row r="427" ht="15.75" hidden="1" customHeight="1" x14ac:dyDescent="0.3"/>
    <row r="428" ht="15.75" hidden="1" customHeight="1" x14ac:dyDescent="0.3"/>
    <row r="429" ht="15.75" hidden="1" customHeight="1" x14ac:dyDescent="0.3"/>
    <row r="430" ht="15.75" hidden="1" customHeight="1" x14ac:dyDescent="0.3"/>
    <row r="431" ht="15.75" hidden="1" customHeight="1" x14ac:dyDescent="0.3"/>
    <row r="432" ht="15.75" hidden="1" customHeight="1" x14ac:dyDescent="0.3"/>
    <row r="433" ht="15.75" hidden="1" customHeight="1" x14ac:dyDescent="0.3"/>
    <row r="434" ht="15.75" hidden="1" customHeight="1" x14ac:dyDescent="0.3"/>
    <row r="435" ht="15.75" hidden="1" customHeight="1" x14ac:dyDescent="0.3"/>
    <row r="436" ht="15.75" hidden="1" customHeight="1" x14ac:dyDescent="0.3"/>
    <row r="437" ht="15.75" hidden="1" customHeight="1" x14ac:dyDescent="0.3"/>
    <row r="438" ht="15.75" hidden="1" customHeight="1" x14ac:dyDescent="0.3"/>
    <row r="439" ht="15.75" hidden="1" customHeight="1" x14ac:dyDescent="0.3"/>
    <row r="440" ht="15.75" hidden="1" customHeight="1" x14ac:dyDescent="0.3"/>
    <row r="441" ht="15.75" hidden="1" customHeight="1" x14ac:dyDescent="0.3"/>
    <row r="442" ht="15.75" hidden="1" customHeight="1" x14ac:dyDescent="0.3"/>
    <row r="443" ht="15.75" hidden="1" customHeight="1" x14ac:dyDescent="0.3"/>
    <row r="444" ht="15.75" hidden="1" customHeight="1" x14ac:dyDescent="0.3"/>
    <row r="445" ht="15.75" hidden="1" customHeight="1" x14ac:dyDescent="0.3"/>
    <row r="446" ht="15.75" hidden="1" customHeight="1" x14ac:dyDescent="0.3"/>
    <row r="447" ht="15.75" hidden="1" customHeight="1" x14ac:dyDescent="0.3"/>
    <row r="448" ht="15.75" hidden="1" customHeight="1" x14ac:dyDescent="0.3"/>
    <row r="449" ht="15.75" hidden="1" customHeight="1" x14ac:dyDescent="0.3"/>
    <row r="450" ht="15.75" hidden="1" customHeight="1" x14ac:dyDescent="0.3"/>
    <row r="451" ht="15.75" hidden="1" customHeight="1" x14ac:dyDescent="0.3"/>
    <row r="452" ht="15.75" hidden="1" customHeight="1" x14ac:dyDescent="0.3"/>
    <row r="453" ht="15.75" hidden="1" customHeight="1" x14ac:dyDescent="0.3"/>
    <row r="454" ht="15.75" hidden="1" customHeight="1" x14ac:dyDescent="0.3"/>
    <row r="455" ht="15.75" hidden="1" customHeight="1" x14ac:dyDescent="0.3"/>
    <row r="456" ht="15.75" hidden="1" customHeight="1" x14ac:dyDescent="0.3"/>
    <row r="457" ht="15.75" hidden="1" customHeight="1" x14ac:dyDescent="0.3"/>
    <row r="458" ht="15.75" hidden="1" customHeight="1" x14ac:dyDescent="0.3"/>
    <row r="459" ht="15.75" hidden="1" customHeight="1" x14ac:dyDescent="0.3"/>
    <row r="460" ht="15.75" hidden="1" customHeight="1" x14ac:dyDescent="0.3"/>
    <row r="461" ht="15.75" hidden="1" customHeight="1" x14ac:dyDescent="0.3"/>
    <row r="462" ht="15.75" hidden="1" customHeight="1" x14ac:dyDescent="0.3"/>
    <row r="463" ht="15.75" hidden="1" customHeight="1" x14ac:dyDescent="0.3"/>
    <row r="464" ht="15.75" hidden="1" customHeight="1" x14ac:dyDescent="0.3"/>
    <row r="465" ht="15.75" hidden="1" customHeight="1" x14ac:dyDescent="0.3"/>
    <row r="466" ht="15.75" hidden="1" customHeight="1" x14ac:dyDescent="0.3"/>
    <row r="467" ht="15.75" hidden="1" customHeight="1" x14ac:dyDescent="0.3"/>
    <row r="468" ht="15.75" hidden="1" customHeight="1" x14ac:dyDescent="0.3"/>
    <row r="469" ht="15.75" hidden="1" customHeight="1" x14ac:dyDescent="0.3"/>
    <row r="470" ht="15.75" hidden="1" customHeight="1" x14ac:dyDescent="0.3"/>
    <row r="471" ht="15.75" hidden="1" customHeight="1" x14ac:dyDescent="0.3"/>
    <row r="472" ht="15.75" hidden="1" customHeight="1" x14ac:dyDescent="0.3"/>
    <row r="473" ht="15.75" hidden="1" customHeight="1" x14ac:dyDescent="0.3"/>
    <row r="474" ht="15.75" hidden="1" customHeight="1" x14ac:dyDescent="0.3"/>
    <row r="475" ht="15.75" hidden="1" customHeight="1" x14ac:dyDescent="0.3"/>
    <row r="476" ht="15.75" hidden="1" customHeight="1" x14ac:dyDescent="0.3"/>
    <row r="477" ht="15.75" hidden="1" customHeight="1" x14ac:dyDescent="0.3"/>
    <row r="478" ht="15.75" hidden="1" customHeight="1" x14ac:dyDescent="0.3"/>
    <row r="479" ht="15.75" hidden="1" customHeight="1" x14ac:dyDescent="0.3"/>
    <row r="480" ht="15.75" hidden="1" customHeight="1" x14ac:dyDescent="0.3"/>
    <row r="481" ht="15.75" hidden="1" customHeight="1" x14ac:dyDescent="0.3"/>
    <row r="482" ht="15.75" hidden="1" customHeight="1" x14ac:dyDescent="0.3"/>
    <row r="483" ht="15.75" hidden="1" customHeight="1" x14ac:dyDescent="0.3"/>
    <row r="484" ht="15.75" hidden="1" customHeight="1" x14ac:dyDescent="0.3"/>
    <row r="485" ht="15.75" hidden="1" customHeight="1" x14ac:dyDescent="0.3"/>
    <row r="486" ht="15.75" hidden="1" customHeight="1" x14ac:dyDescent="0.3"/>
    <row r="487" ht="15.75" hidden="1" customHeight="1" x14ac:dyDescent="0.3"/>
    <row r="488" ht="15.75" hidden="1" customHeight="1" x14ac:dyDescent="0.3"/>
    <row r="489" ht="15.75" hidden="1" customHeight="1" x14ac:dyDescent="0.3"/>
    <row r="490" ht="15.75" hidden="1" customHeight="1" x14ac:dyDescent="0.3"/>
    <row r="491" ht="15.75" hidden="1" customHeight="1" x14ac:dyDescent="0.3"/>
    <row r="492" ht="15.75" hidden="1" customHeight="1" x14ac:dyDescent="0.3"/>
    <row r="493" ht="15.75" hidden="1" customHeight="1" x14ac:dyDescent="0.3"/>
    <row r="494" ht="15.75" hidden="1" customHeight="1" x14ac:dyDescent="0.3"/>
    <row r="495" ht="15.75" hidden="1" customHeight="1" x14ac:dyDescent="0.3"/>
    <row r="496" ht="15.75" hidden="1" customHeight="1" x14ac:dyDescent="0.3"/>
    <row r="497" ht="15.75" hidden="1" customHeight="1" x14ac:dyDescent="0.3"/>
    <row r="498" ht="15.75" hidden="1" customHeight="1" x14ac:dyDescent="0.3"/>
    <row r="499" ht="15.75" hidden="1" customHeight="1" x14ac:dyDescent="0.3"/>
    <row r="500" ht="15.75" hidden="1" customHeight="1" x14ac:dyDescent="0.3"/>
    <row r="501" ht="15.75" hidden="1" customHeight="1" x14ac:dyDescent="0.3"/>
    <row r="502" ht="15.75" hidden="1" customHeight="1" x14ac:dyDescent="0.3"/>
    <row r="503" ht="15.75" hidden="1" customHeight="1" x14ac:dyDescent="0.3"/>
    <row r="504" ht="15.75" hidden="1" customHeight="1" x14ac:dyDescent="0.3"/>
    <row r="505" ht="15.75" hidden="1" customHeight="1" x14ac:dyDescent="0.3"/>
    <row r="506" ht="15.75" hidden="1" customHeight="1" x14ac:dyDescent="0.3"/>
    <row r="507" ht="15.75" hidden="1" customHeight="1" x14ac:dyDescent="0.3"/>
    <row r="508" ht="15.75" hidden="1" customHeight="1" x14ac:dyDescent="0.3"/>
    <row r="509" ht="15.75" hidden="1" customHeight="1" x14ac:dyDescent="0.3"/>
    <row r="510" ht="15.75" hidden="1" customHeight="1" x14ac:dyDescent="0.3"/>
    <row r="511" ht="15.75" hidden="1" customHeight="1" x14ac:dyDescent="0.3"/>
    <row r="512" ht="15.75" hidden="1" customHeight="1" x14ac:dyDescent="0.3"/>
    <row r="513" ht="15.75" hidden="1" customHeight="1" x14ac:dyDescent="0.3"/>
    <row r="514" ht="15.75" hidden="1" customHeight="1" x14ac:dyDescent="0.3"/>
    <row r="515" ht="15.75" hidden="1" customHeight="1" x14ac:dyDescent="0.3"/>
    <row r="516" ht="15.75" hidden="1" customHeight="1" x14ac:dyDescent="0.3"/>
    <row r="517" ht="15.75" hidden="1" customHeight="1" x14ac:dyDescent="0.3"/>
    <row r="518" ht="15.75" hidden="1" customHeight="1" x14ac:dyDescent="0.3"/>
    <row r="519" ht="15.75" hidden="1" customHeight="1" x14ac:dyDescent="0.3"/>
    <row r="520" ht="15.75" hidden="1" customHeight="1" x14ac:dyDescent="0.3"/>
    <row r="521" ht="15.75" hidden="1" customHeight="1" x14ac:dyDescent="0.3"/>
    <row r="522" ht="15.75" hidden="1" customHeight="1" x14ac:dyDescent="0.3"/>
    <row r="523" ht="15.75" hidden="1" customHeight="1" x14ac:dyDescent="0.3"/>
    <row r="524" ht="15.75" hidden="1" customHeight="1" x14ac:dyDescent="0.3"/>
    <row r="525" ht="15.75" hidden="1" customHeight="1" x14ac:dyDescent="0.3"/>
    <row r="526" ht="15.75" hidden="1" customHeight="1" x14ac:dyDescent="0.3"/>
    <row r="527" ht="15.75" hidden="1" customHeight="1" x14ac:dyDescent="0.3"/>
    <row r="528" ht="15.75" hidden="1" customHeight="1" x14ac:dyDescent="0.3"/>
    <row r="529" ht="15.75" hidden="1" customHeight="1" x14ac:dyDescent="0.3"/>
    <row r="530" ht="15.75" hidden="1" customHeight="1" x14ac:dyDescent="0.3"/>
    <row r="531" ht="15.75" hidden="1" customHeight="1" x14ac:dyDescent="0.3"/>
    <row r="532" ht="15.75" hidden="1" customHeight="1" x14ac:dyDescent="0.3"/>
    <row r="533" ht="15.75" hidden="1" customHeight="1" x14ac:dyDescent="0.3"/>
    <row r="534" ht="15.75" hidden="1" customHeight="1" x14ac:dyDescent="0.3"/>
    <row r="535" ht="15.75" hidden="1" customHeight="1" x14ac:dyDescent="0.3"/>
    <row r="536" ht="15.75" hidden="1" customHeight="1" x14ac:dyDescent="0.3"/>
    <row r="537" ht="15.75" hidden="1" customHeight="1" x14ac:dyDescent="0.3"/>
    <row r="538" ht="15.75" hidden="1" customHeight="1" x14ac:dyDescent="0.3"/>
    <row r="539" ht="15.75" hidden="1" customHeight="1" x14ac:dyDescent="0.3"/>
    <row r="540" ht="15.75" hidden="1" customHeight="1" x14ac:dyDescent="0.3"/>
    <row r="541" ht="15.75" hidden="1" customHeight="1" x14ac:dyDescent="0.3"/>
    <row r="542" ht="15.75" hidden="1" customHeight="1" x14ac:dyDescent="0.3"/>
    <row r="543" ht="15.75" hidden="1" customHeight="1" x14ac:dyDescent="0.3"/>
    <row r="544" ht="15.75" hidden="1" customHeight="1" x14ac:dyDescent="0.3"/>
    <row r="545" ht="15.75" hidden="1" customHeight="1" x14ac:dyDescent="0.3"/>
    <row r="546" ht="15.75" hidden="1" customHeight="1" x14ac:dyDescent="0.3"/>
    <row r="547" ht="15.75" hidden="1" customHeight="1" x14ac:dyDescent="0.3"/>
    <row r="548" ht="15.75" hidden="1" customHeight="1" x14ac:dyDescent="0.3"/>
    <row r="549" ht="15.75" hidden="1" customHeight="1" x14ac:dyDescent="0.3"/>
    <row r="550" ht="15.75" hidden="1" customHeight="1" x14ac:dyDescent="0.3"/>
    <row r="551" ht="15.75" hidden="1" customHeight="1" x14ac:dyDescent="0.3"/>
    <row r="552" ht="15.75" hidden="1" customHeight="1" x14ac:dyDescent="0.3"/>
    <row r="553" ht="15.75" hidden="1" customHeight="1" x14ac:dyDescent="0.3"/>
    <row r="554" ht="15.75" hidden="1" customHeight="1" x14ac:dyDescent="0.3"/>
    <row r="555" ht="15.75" hidden="1" customHeight="1" x14ac:dyDescent="0.3"/>
    <row r="556" ht="15.75" hidden="1" customHeight="1" x14ac:dyDescent="0.3"/>
    <row r="557" ht="15.75" hidden="1" customHeight="1" x14ac:dyDescent="0.3"/>
    <row r="558" ht="15.75" hidden="1" customHeight="1" x14ac:dyDescent="0.3"/>
    <row r="559" ht="15.75" hidden="1" customHeight="1" x14ac:dyDescent="0.3"/>
    <row r="560" ht="15.75" hidden="1" customHeight="1" x14ac:dyDescent="0.3"/>
    <row r="561" ht="15.75" hidden="1" customHeight="1" x14ac:dyDescent="0.3"/>
    <row r="562" ht="15.75" hidden="1" customHeight="1" x14ac:dyDescent="0.3"/>
    <row r="563" ht="15.75" hidden="1" customHeight="1" x14ac:dyDescent="0.3"/>
    <row r="564" ht="15.75" hidden="1" customHeight="1" x14ac:dyDescent="0.3"/>
    <row r="565" ht="15.75" hidden="1" customHeight="1" x14ac:dyDescent="0.3"/>
    <row r="566" ht="15.75" hidden="1" customHeight="1" x14ac:dyDescent="0.3"/>
    <row r="567" ht="15.75" hidden="1" customHeight="1" x14ac:dyDescent="0.3"/>
    <row r="568" ht="15.75" hidden="1" customHeight="1" x14ac:dyDescent="0.3"/>
    <row r="569" ht="15.75" hidden="1" customHeight="1" x14ac:dyDescent="0.3"/>
    <row r="570" ht="15.75" hidden="1" customHeight="1" x14ac:dyDescent="0.3"/>
    <row r="571" ht="15.75" hidden="1" customHeight="1" x14ac:dyDescent="0.3"/>
    <row r="572" ht="15.75" hidden="1" customHeight="1" x14ac:dyDescent="0.3"/>
    <row r="573" ht="15.75" hidden="1" customHeight="1" x14ac:dyDescent="0.3"/>
    <row r="574" ht="15.75" hidden="1" customHeight="1" x14ac:dyDescent="0.3"/>
    <row r="575" ht="15.75" hidden="1" customHeight="1" x14ac:dyDescent="0.3"/>
    <row r="576" ht="15.75" hidden="1" customHeight="1" x14ac:dyDescent="0.3"/>
    <row r="577" ht="15.75" hidden="1" customHeight="1" x14ac:dyDescent="0.3"/>
    <row r="578" ht="15.75" hidden="1" customHeight="1" x14ac:dyDescent="0.3"/>
    <row r="579" ht="15.75" hidden="1" customHeight="1" x14ac:dyDescent="0.3"/>
    <row r="580" ht="15.75" hidden="1" customHeight="1" x14ac:dyDescent="0.3"/>
    <row r="581" ht="15.75" hidden="1" customHeight="1" x14ac:dyDescent="0.3"/>
    <row r="582" ht="15.75" hidden="1" customHeight="1" x14ac:dyDescent="0.3"/>
    <row r="583" ht="15.75" hidden="1" customHeight="1" x14ac:dyDescent="0.3"/>
    <row r="584" ht="15.75" hidden="1" customHeight="1" x14ac:dyDescent="0.3"/>
    <row r="585" ht="15.75" hidden="1" customHeight="1" x14ac:dyDescent="0.3"/>
    <row r="586" ht="15.75" hidden="1" customHeight="1" x14ac:dyDescent="0.3"/>
    <row r="587" ht="15.75" hidden="1" customHeight="1" x14ac:dyDescent="0.3"/>
    <row r="588" ht="15.75" hidden="1" customHeight="1" x14ac:dyDescent="0.3"/>
    <row r="589" ht="15.75" hidden="1" customHeight="1" x14ac:dyDescent="0.3"/>
    <row r="590" ht="15.75" hidden="1" customHeight="1" x14ac:dyDescent="0.3"/>
    <row r="591" ht="15.75" hidden="1" customHeight="1" x14ac:dyDescent="0.3"/>
    <row r="592" ht="15.75" hidden="1" customHeight="1" x14ac:dyDescent="0.3"/>
    <row r="593" ht="15.75" hidden="1" customHeight="1" x14ac:dyDescent="0.3"/>
    <row r="594" ht="15.75" hidden="1" customHeight="1" x14ac:dyDescent="0.3"/>
    <row r="595" ht="15.75" hidden="1" customHeight="1" x14ac:dyDescent="0.3"/>
    <row r="596" ht="15.75" hidden="1" customHeight="1" x14ac:dyDescent="0.3"/>
    <row r="597" ht="15.75" hidden="1" customHeight="1" x14ac:dyDescent="0.3"/>
    <row r="598" ht="15.75" hidden="1" customHeight="1" x14ac:dyDescent="0.3"/>
    <row r="599" ht="15.75" hidden="1" customHeight="1" x14ac:dyDescent="0.3"/>
    <row r="600" ht="15.75" hidden="1" customHeight="1" x14ac:dyDescent="0.3"/>
    <row r="601" ht="15.75" hidden="1" customHeight="1" x14ac:dyDescent="0.3"/>
    <row r="602" ht="15.75" hidden="1" customHeight="1" x14ac:dyDescent="0.3"/>
    <row r="603" ht="15.75" hidden="1" customHeight="1" x14ac:dyDescent="0.3"/>
    <row r="604" ht="15.75" hidden="1" customHeight="1" x14ac:dyDescent="0.3"/>
    <row r="605" ht="15.75" hidden="1" customHeight="1" x14ac:dyDescent="0.3"/>
    <row r="606" ht="15.75" hidden="1" customHeight="1" x14ac:dyDescent="0.3"/>
    <row r="607" ht="15.75" hidden="1" customHeight="1" x14ac:dyDescent="0.3"/>
    <row r="608" ht="15.75" hidden="1" customHeight="1" x14ac:dyDescent="0.3"/>
    <row r="609" ht="15.75" hidden="1" customHeight="1" x14ac:dyDescent="0.3"/>
    <row r="610" ht="15.75" hidden="1" customHeight="1" x14ac:dyDescent="0.3"/>
    <row r="611" ht="15.75" hidden="1" customHeight="1" x14ac:dyDescent="0.3"/>
    <row r="612" ht="15.75" hidden="1" customHeight="1" x14ac:dyDescent="0.3"/>
    <row r="613" ht="15.75" hidden="1" customHeight="1" x14ac:dyDescent="0.3"/>
    <row r="614" ht="15.75" hidden="1" customHeight="1" x14ac:dyDescent="0.3"/>
    <row r="615" ht="15.75" hidden="1" customHeight="1" x14ac:dyDescent="0.3"/>
    <row r="616" ht="15.75" hidden="1" customHeight="1" x14ac:dyDescent="0.3"/>
    <row r="617" ht="15.75" hidden="1" customHeight="1" x14ac:dyDescent="0.3"/>
    <row r="618" ht="15.75" hidden="1" customHeight="1" x14ac:dyDescent="0.3"/>
    <row r="619" ht="15.75" hidden="1" customHeight="1" x14ac:dyDescent="0.3"/>
    <row r="620" ht="15.75" hidden="1" customHeight="1" x14ac:dyDescent="0.3"/>
    <row r="621" ht="15.75" hidden="1" customHeight="1" x14ac:dyDescent="0.3"/>
    <row r="622" ht="15.75" hidden="1" customHeight="1" x14ac:dyDescent="0.3"/>
    <row r="623" ht="15.75" hidden="1" customHeight="1" x14ac:dyDescent="0.3"/>
    <row r="624" ht="15.75" hidden="1" customHeight="1" x14ac:dyDescent="0.3"/>
    <row r="625" ht="15.75" hidden="1" customHeight="1" x14ac:dyDescent="0.3"/>
    <row r="626" ht="15.75" hidden="1" customHeight="1" x14ac:dyDescent="0.3"/>
    <row r="627" ht="15.75" hidden="1" customHeight="1" x14ac:dyDescent="0.3"/>
    <row r="628" ht="15.75" hidden="1" customHeight="1" x14ac:dyDescent="0.3"/>
    <row r="629" ht="15.75" hidden="1" customHeight="1" x14ac:dyDescent="0.3"/>
    <row r="630" ht="15.75" hidden="1" customHeight="1" x14ac:dyDescent="0.3"/>
    <row r="631" ht="15.75" hidden="1" customHeight="1" x14ac:dyDescent="0.3"/>
    <row r="632" ht="15.75" hidden="1" customHeight="1" x14ac:dyDescent="0.3"/>
    <row r="633" ht="15.75" hidden="1" customHeight="1" x14ac:dyDescent="0.3"/>
    <row r="634" ht="15.75" hidden="1" customHeight="1" x14ac:dyDescent="0.3"/>
    <row r="635" ht="15.75" hidden="1" customHeight="1" x14ac:dyDescent="0.3"/>
    <row r="636" ht="15.75" hidden="1" customHeight="1" x14ac:dyDescent="0.3"/>
    <row r="637" ht="15.75" hidden="1" customHeight="1" x14ac:dyDescent="0.3"/>
    <row r="638" ht="15.75" hidden="1" customHeight="1" x14ac:dyDescent="0.3"/>
    <row r="639" ht="15.75" hidden="1" customHeight="1" x14ac:dyDescent="0.3"/>
    <row r="640" ht="15.75" hidden="1" customHeight="1" x14ac:dyDescent="0.3"/>
    <row r="641" ht="15.75" hidden="1" customHeight="1" x14ac:dyDescent="0.3"/>
    <row r="642" ht="15.75" hidden="1" customHeight="1" x14ac:dyDescent="0.3"/>
    <row r="643" ht="15.75" hidden="1" customHeight="1" x14ac:dyDescent="0.3"/>
    <row r="644" ht="15.75" hidden="1" customHeight="1" x14ac:dyDescent="0.3"/>
    <row r="645" ht="15.75" hidden="1" customHeight="1" x14ac:dyDescent="0.3"/>
    <row r="646" ht="15.75" hidden="1" customHeight="1" x14ac:dyDescent="0.3"/>
    <row r="647" ht="15.75" hidden="1" customHeight="1" x14ac:dyDescent="0.3"/>
    <row r="648" ht="15.75" hidden="1" customHeight="1" x14ac:dyDescent="0.3"/>
    <row r="649" ht="15.75" hidden="1" customHeight="1" x14ac:dyDescent="0.3"/>
    <row r="650" ht="15.75" hidden="1" customHeight="1" x14ac:dyDescent="0.3"/>
    <row r="651" ht="15.75" hidden="1" customHeight="1" x14ac:dyDescent="0.3"/>
    <row r="652" ht="15.75" hidden="1" customHeight="1" x14ac:dyDescent="0.3"/>
    <row r="653" ht="15.75" hidden="1" customHeight="1" x14ac:dyDescent="0.3"/>
    <row r="654" ht="15.75" hidden="1" customHeight="1" x14ac:dyDescent="0.3"/>
    <row r="655" ht="15.75" hidden="1" customHeight="1" x14ac:dyDescent="0.3"/>
    <row r="656" ht="15.75" hidden="1" customHeight="1" x14ac:dyDescent="0.3"/>
    <row r="657" ht="15.75" hidden="1" customHeight="1" x14ac:dyDescent="0.3"/>
    <row r="658" ht="15.75" hidden="1" customHeight="1" x14ac:dyDescent="0.3"/>
    <row r="659" ht="15.75" hidden="1" customHeight="1" x14ac:dyDescent="0.3"/>
    <row r="660" ht="15.75" hidden="1" customHeight="1" x14ac:dyDescent="0.3"/>
    <row r="661" ht="15.75" hidden="1" customHeight="1" x14ac:dyDescent="0.3"/>
    <row r="662" ht="15.75" hidden="1" customHeight="1" x14ac:dyDescent="0.3"/>
    <row r="663" ht="15.75" hidden="1" customHeight="1" x14ac:dyDescent="0.3"/>
    <row r="664" ht="15.75" hidden="1" customHeight="1" x14ac:dyDescent="0.3"/>
    <row r="665" ht="15.75" hidden="1" customHeight="1" x14ac:dyDescent="0.3"/>
    <row r="666" ht="15.75" hidden="1" customHeight="1" x14ac:dyDescent="0.3"/>
    <row r="667" ht="15.75" hidden="1" customHeight="1" x14ac:dyDescent="0.3"/>
    <row r="668" ht="15.75" hidden="1" customHeight="1" x14ac:dyDescent="0.3"/>
    <row r="669" ht="15.75" hidden="1" customHeight="1" x14ac:dyDescent="0.3"/>
    <row r="670" ht="15.75" hidden="1" customHeight="1" x14ac:dyDescent="0.3"/>
    <row r="671" ht="15.75" hidden="1" customHeight="1" x14ac:dyDescent="0.3"/>
    <row r="672" ht="15.75" hidden="1" customHeight="1" x14ac:dyDescent="0.3"/>
    <row r="673" ht="15.75" hidden="1" customHeight="1" x14ac:dyDescent="0.3"/>
    <row r="674" ht="15.75" hidden="1" customHeight="1" x14ac:dyDescent="0.3"/>
    <row r="675" ht="15.75" hidden="1" customHeight="1" x14ac:dyDescent="0.3"/>
    <row r="676" ht="15.75" hidden="1" customHeight="1" x14ac:dyDescent="0.3"/>
    <row r="677" ht="15.75" hidden="1" customHeight="1" x14ac:dyDescent="0.3"/>
    <row r="678" ht="15.75" hidden="1" customHeight="1" x14ac:dyDescent="0.3"/>
    <row r="679" ht="15.75" hidden="1" customHeight="1" x14ac:dyDescent="0.3"/>
    <row r="680" ht="15.75" hidden="1" customHeight="1" x14ac:dyDescent="0.3"/>
    <row r="681" ht="15.75" hidden="1" customHeight="1" x14ac:dyDescent="0.3"/>
    <row r="682" ht="15.75" hidden="1" customHeight="1" x14ac:dyDescent="0.3"/>
    <row r="683" ht="15.75" hidden="1" customHeight="1" x14ac:dyDescent="0.3"/>
    <row r="684" ht="15.75" hidden="1" customHeight="1" x14ac:dyDescent="0.3"/>
    <row r="685" ht="15.75" hidden="1" customHeight="1" x14ac:dyDescent="0.3"/>
    <row r="686" ht="15.75" hidden="1" customHeight="1" x14ac:dyDescent="0.3"/>
    <row r="687" ht="15.75" hidden="1" customHeight="1" x14ac:dyDescent="0.3"/>
    <row r="688" ht="15.75" hidden="1" customHeight="1" x14ac:dyDescent="0.3"/>
    <row r="689" ht="15.75" hidden="1" customHeight="1" x14ac:dyDescent="0.3"/>
    <row r="690" ht="15.75" hidden="1" customHeight="1" x14ac:dyDescent="0.3"/>
    <row r="691" ht="15.75" hidden="1" customHeight="1" x14ac:dyDescent="0.3"/>
    <row r="692" ht="15.75" hidden="1" customHeight="1" x14ac:dyDescent="0.3"/>
    <row r="693" ht="15.75" hidden="1" customHeight="1" x14ac:dyDescent="0.3"/>
    <row r="694" ht="15.75" hidden="1" customHeight="1" x14ac:dyDescent="0.3"/>
    <row r="695" ht="15.75" hidden="1" customHeight="1" x14ac:dyDescent="0.3"/>
    <row r="696" ht="15.75" hidden="1" customHeight="1" x14ac:dyDescent="0.3"/>
    <row r="697" ht="15.75" hidden="1" customHeight="1" x14ac:dyDescent="0.3"/>
    <row r="698" ht="15.75" hidden="1" customHeight="1" x14ac:dyDescent="0.3"/>
    <row r="699" ht="15.75" hidden="1" customHeight="1" x14ac:dyDescent="0.3"/>
    <row r="700" ht="15.75" hidden="1" customHeight="1" x14ac:dyDescent="0.3"/>
    <row r="701" ht="15.75" hidden="1" customHeight="1" x14ac:dyDescent="0.3"/>
    <row r="702" ht="15.75" hidden="1" customHeight="1" x14ac:dyDescent="0.3"/>
    <row r="703" ht="15.75" hidden="1" customHeight="1" x14ac:dyDescent="0.3"/>
    <row r="704" ht="15.75" hidden="1" customHeight="1" x14ac:dyDescent="0.3"/>
    <row r="705" ht="15.75" hidden="1" customHeight="1" x14ac:dyDescent="0.3"/>
    <row r="706" ht="15.75" hidden="1" customHeight="1" x14ac:dyDescent="0.3"/>
    <row r="707" ht="15.75" hidden="1" customHeight="1" x14ac:dyDescent="0.3"/>
    <row r="708" ht="15.75" hidden="1" customHeight="1" x14ac:dyDescent="0.3"/>
    <row r="709" ht="15.75" hidden="1" customHeight="1" x14ac:dyDescent="0.3"/>
    <row r="710" ht="15.75" hidden="1" customHeight="1" x14ac:dyDescent="0.3"/>
    <row r="711" ht="15.75" hidden="1" customHeight="1" x14ac:dyDescent="0.3"/>
    <row r="712" ht="15.75" hidden="1" customHeight="1" x14ac:dyDescent="0.3"/>
    <row r="713" ht="15.75" hidden="1" customHeight="1" x14ac:dyDescent="0.3"/>
    <row r="714" ht="15.75" hidden="1" customHeight="1" x14ac:dyDescent="0.3"/>
    <row r="715" ht="15.75" hidden="1" customHeight="1" x14ac:dyDescent="0.3"/>
    <row r="716" ht="15.75" hidden="1" customHeight="1" x14ac:dyDescent="0.3"/>
    <row r="717" ht="15.75" hidden="1" customHeight="1" x14ac:dyDescent="0.3"/>
    <row r="718" ht="15.75" hidden="1" customHeight="1" x14ac:dyDescent="0.3"/>
    <row r="719" ht="15.75" hidden="1" customHeight="1" x14ac:dyDescent="0.3"/>
    <row r="720" ht="15.75" hidden="1" customHeight="1" x14ac:dyDescent="0.3"/>
    <row r="721" ht="15.75" hidden="1" customHeight="1" x14ac:dyDescent="0.3"/>
    <row r="722" ht="15.75" hidden="1" customHeight="1" x14ac:dyDescent="0.3"/>
    <row r="723" ht="15.75" hidden="1" customHeight="1" x14ac:dyDescent="0.3"/>
    <row r="724" ht="15.75" hidden="1" customHeight="1" x14ac:dyDescent="0.3"/>
    <row r="725" ht="15.75" hidden="1" customHeight="1" x14ac:dyDescent="0.3"/>
    <row r="726" ht="15.75" hidden="1" customHeight="1" x14ac:dyDescent="0.3"/>
    <row r="727" ht="15.75" hidden="1" customHeight="1" x14ac:dyDescent="0.3"/>
    <row r="728" ht="15.75" hidden="1" customHeight="1" x14ac:dyDescent="0.3"/>
    <row r="729" ht="15.75" hidden="1" customHeight="1" x14ac:dyDescent="0.3"/>
    <row r="730" ht="15.75" hidden="1" customHeight="1" x14ac:dyDescent="0.3"/>
    <row r="731" ht="15.75" hidden="1" customHeight="1" x14ac:dyDescent="0.3"/>
    <row r="732" ht="15.75" hidden="1" customHeight="1" x14ac:dyDescent="0.3"/>
    <row r="733" ht="15.75" hidden="1" customHeight="1" x14ac:dyDescent="0.3"/>
    <row r="734" ht="15.75" hidden="1" customHeight="1" x14ac:dyDescent="0.3"/>
    <row r="735" ht="15.75" hidden="1" customHeight="1" x14ac:dyDescent="0.3"/>
    <row r="736" ht="15.75" hidden="1" customHeight="1" x14ac:dyDescent="0.3"/>
    <row r="737" ht="15.75" hidden="1" customHeight="1" x14ac:dyDescent="0.3"/>
    <row r="738" ht="15.75" hidden="1" customHeight="1" x14ac:dyDescent="0.3"/>
    <row r="739" ht="15.75" hidden="1" customHeight="1" x14ac:dyDescent="0.3"/>
    <row r="740" ht="15.75" hidden="1" customHeight="1" x14ac:dyDescent="0.3"/>
    <row r="741" ht="15.75" hidden="1" customHeight="1" x14ac:dyDescent="0.3"/>
    <row r="742" ht="15.75" hidden="1" customHeight="1" x14ac:dyDescent="0.3"/>
    <row r="743" ht="15.75" hidden="1" customHeight="1" x14ac:dyDescent="0.3"/>
    <row r="744" ht="15.75" hidden="1" customHeight="1" x14ac:dyDescent="0.3"/>
    <row r="745" ht="15.75" hidden="1" customHeight="1" x14ac:dyDescent="0.3"/>
    <row r="746" ht="15.75" hidden="1" customHeight="1" x14ac:dyDescent="0.3"/>
    <row r="747" ht="15.75" hidden="1" customHeight="1" x14ac:dyDescent="0.3"/>
    <row r="748" ht="15.75" hidden="1" customHeight="1" x14ac:dyDescent="0.3"/>
    <row r="749" ht="15.75" hidden="1" customHeight="1" x14ac:dyDescent="0.3"/>
    <row r="750" ht="15.75" hidden="1" customHeight="1" x14ac:dyDescent="0.3"/>
    <row r="751" ht="15.75" hidden="1" customHeight="1" x14ac:dyDescent="0.3"/>
    <row r="752" ht="15.75" hidden="1" customHeight="1" x14ac:dyDescent="0.3"/>
    <row r="753" ht="15.75" hidden="1" customHeight="1" x14ac:dyDescent="0.3"/>
    <row r="754" ht="15.75" hidden="1" customHeight="1" x14ac:dyDescent="0.3"/>
    <row r="755" ht="15.75" hidden="1" customHeight="1" x14ac:dyDescent="0.3"/>
    <row r="756" ht="15.75" hidden="1" customHeight="1" x14ac:dyDescent="0.3"/>
    <row r="757" ht="15.75" hidden="1" customHeight="1" x14ac:dyDescent="0.3"/>
    <row r="758" ht="15.75" hidden="1" customHeight="1" x14ac:dyDescent="0.3"/>
    <row r="759" ht="15.75" hidden="1" customHeight="1" x14ac:dyDescent="0.3"/>
    <row r="760" ht="15.75" hidden="1" customHeight="1" x14ac:dyDescent="0.3"/>
    <row r="761" ht="15.75" hidden="1" customHeight="1" x14ac:dyDescent="0.3"/>
    <row r="762" ht="15.75" hidden="1" customHeight="1" x14ac:dyDescent="0.3"/>
    <row r="763" ht="15.75" hidden="1" customHeight="1" x14ac:dyDescent="0.3"/>
    <row r="764" ht="15.75" hidden="1" customHeight="1" x14ac:dyDescent="0.3"/>
    <row r="765" ht="15.75" hidden="1" customHeight="1" x14ac:dyDescent="0.3"/>
    <row r="766" ht="15.75" hidden="1" customHeight="1" x14ac:dyDescent="0.3"/>
    <row r="767" ht="15.75" hidden="1" customHeight="1" x14ac:dyDescent="0.3"/>
    <row r="768" ht="15.75" hidden="1" customHeight="1" x14ac:dyDescent="0.3"/>
    <row r="769" ht="15.75" hidden="1" customHeight="1" x14ac:dyDescent="0.3"/>
    <row r="770" ht="15.75" hidden="1" customHeight="1" x14ac:dyDescent="0.3"/>
    <row r="771" ht="15.75" hidden="1" customHeight="1" x14ac:dyDescent="0.3"/>
    <row r="772" ht="15.75" hidden="1" customHeight="1" x14ac:dyDescent="0.3"/>
    <row r="773" ht="15.75" hidden="1" customHeight="1" x14ac:dyDescent="0.3"/>
    <row r="774" ht="15.75" hidden="1" customHeight="1" x14ac:dyDescent="0.3"/>
    <row r="775" ht="15.75" hidden="1" customHeight="1" x14ac:dyDescent="0.3"/>
    <row r="776" ht="15.75" hidden="1" customHeight="1" x14ac:dyDescent="0.3"/>
    <row r="777" ht="15.75" hidden="1" customHeight="1" x14ac:dyDescent="0.3"/>
    <row r="778" ht="15.75" hidden="1" customHeight="1" x14ac:dyDescent="0.3"/>
    <row r="779" ht="15.75" hidden="1" customHeight="1" x14ac:dyDescent="0.3"/>
    <row r="780" ht="15.75" hidden="1" customHeight="1" x14ac:dyDescent="0.3"/>
    <row r="781" ht="15.75" hidden="1" customHeight="1" x14ac:dyDescent="0.3"/>
    <row r="782" ht="15.75" hidden="1" customHeight="1" x14ac:dyDescent="0.3"/>
    <row r="783" ht="15.75" hidden="1" customHeight="1" x14ac:dyDescent="0.3"/>
    <row r="784" ht="15.75" hidden="1" customHeight="1" x14ac:dyDescent="0.3"/>
    <row r="785" ht="15.75" hidden="1" customHeight="1" x14ac:dyDescent="0.3"/>
    <row r="786" ht="15.75" hidden="1" customHeight="1" x14ac:dyDescent="0.3"/>
    <row r="787" ht="15.75" hidden="1" customHeight="1" x14ac:dyDescent="0.3"/>
    <row r="788" ht="15.75" hidden="1" customHeight="1" x14ac:dyDescent="0.3"/>
    <row r="789" ht="15.75" hidden="1" customHeight="1" x14ac:dyDescent="0.3"/>
    <row r="790" ht="15.75" hidden="1" customHeight="1" x14ac:dyDescent="0.3"/>
    <row r="791" ht="15.75" hidden="1" customHeight="1" x14ac:dyDescent="0.3"/>
    <row r="792" ht="15.75" hidden="1" customHeight="1" x14ac:dyDescent="0.3"/>
    <row r="793" ht="15.75" hidden="1" customHeight="1" x14ac:dyDescent="0.3"/>
    <row r="794" ht="15.75" hidden="1" customHeight="1" x14ac:dyDescent="0.3"/>
    <row r="795" ht="15.75" hidden="1" customHeight="1" x14ac:dyDescent="0.3"/>
    <row r="796" ht="15.75" hidden="1" customHeight="1" x14ac:dyDescent="0.3"/>
    <row r="797" ht="15.75" hidden="1" customHeight="1" x14ac:dyDescent="0.3"/>
    <row r="798" ht="15.75" hidden="1" customHeight="1" x14ac:dyDescent="0.3"/>
    <row r="799" ht="15.75" hidden="1" customHeight="1" x14ac:dyDescent="0.3"/>
    <row r="800" ht="15.75" hidden="1" customHeight="1" x14ac:dyDescent="0.3"/>
    <row r="801" ht="15.75" hidden="1" customHeight="1" x14ac:dyDescent="0.3"/>
    <row r="802" ht="15.75" hidden="1" customHeight="1" x14ac:dyDescent="0.3"/>
    <row r="803" ht="15.75" hidden="1" customHeight="1" x14ac:dyDescent="0.3"/>
    <row r="804" ht="15.75" hidden="1" customHeight="1" x14ac:dyDescent="0.3"/>
    <row r="805" ht="15.75" hidden="1" customHeight="1" x14ac:dyDescent="0.3"/>
    <row r="806" ht="15.75" hidden="1" customHeight="1" x14ac:dyDescent="0.3"/>
    <row r="807" ht="15.75" hidden="1" customHeight="1" x14ac:dyDescent="0.3"/>
    <row r="808" ht="15.75" hidden="1" customHeight="1" x14ac:dyDescent="0.3"/>
    <row r="809" ht="15.75" hidden="1" customHeight="1" x14ac:dyDescent="0.3"/>
    <row r="810" ht="15.75" hidden="1" customHeight="1" x14ac:dyDescent="0.3"/>
    <row r="811" ht="15.75" hidden="1" customHeight="1" x14ac:dyDescent="0.3"/>
    <row r="812" ht="15.75" hidden="1" customHeight="1" x14ac:dyDescent="0.3"/>
    <row r="813" ht="15.75" hidden="1" customHeight="1" x14ac:dyDescent="0.3"/>
    <row r="814" ht="15.75" hidden="1" customHeight="1" x14ac:dyDescent="0.3"/>
    <row r="815" ht="15.75" hidden="1" customHeight="1" x14ac:dyDescent="0.3"/>
    <row r="816" ht="15.75" hidden="1" customHeight="1" x14ac:dyDescent="0.3"/>
    <row r="817" ht="15.75" hidden="1" customHeight="1" x14ac:dyDescent="0.3"/>
    <row r="818" ht="15.75" hidden="1" customHeight="1" x14ac:dyDescent="0.3"/>
    <row r="819" ht="15.75" hidden="1" customHeight="1" x14ac:dyDescent="0.3"/>
    <row r="820" ht="15.75" hidden="1" customHeight="1" x14ac:dyDescent="0.3"/>
    <row r="821" ht="15.75" hidden="1" customHeight="1" x14ac:dyDescent="0.3"/>
    <row r="822" ht="15.75" hidden="1" customHeight="1" x14ac:dyDescent="0.3"/>
    <row r="823" ht="15.75" hidden="1" customHeight="1" x14ac:dyDescent="0.3"/>
    <row r="824" ht="15.75" hidden="1" customHeight="1" x14ac:dyDescent="0.3"/>
    <row r="825" ht="15.75" hidden="1" customHeight="1" x14ac:dyDescent="0.3"/>
    <row r="826" ht="15.75" hidden="1" customHeight="1" x14ac:dyDescent="0.3"/>
    <row r="827" ht="15.75" hidden="1" customHeight="1" x14ac:dyDescent="0.3"/>
    <row r="828" ht="15.75" hidden="1" customHeight="1" x14ac:dyDescent="0.3"/>
    <row r="829" ht="15.75" hidden="1" customHeight="1" x14ac:dyDescent="0.3"/>
    <row r="830" ht="15.75" hidden="1" customHeight="1" x14ac:dyDescent="0.3"/>
    <row r="831" ht="15.75" hidden="1" customHeight="1" x14ac:dyDescent="0.3"/>
    <row r="832" ht="15.75" hidden="1" customHeight="1" x14ac:dyDescent="0.3"/>
    <row r="833" ht="15.75" hidden="1" customHeight="1" x14ac:dyDescent="0.3"/>
    <row r="834" ht="15.75" hidden="1" customHeight="1" x14ac:dyDescent="0.3"/>
    <row r="835" ht="15.75" hidden="1" customHeight="1" x14ac:dyDescent="0.3"/>
    <row r="836" ht="15.75" hidden="1" customHeight="1" x14ac:dyDescent="0.3"/>
    <row r="837" ht="15.75" hidden="1" customHeight="1" x14ac:dyDescent="0.3"/>
    <row r="838" ht="15.75" hidden="1" customHeight="1" x14ac:dyDescent="0.3"/>
    <row r="839" ht="15.75" hidden="1" customHeight="1" x14ac:dyDescent="0.3"/>
    <row r="840" ht="15.75" hidden="1" customHeight="1" x14ac:dyDescent="0.3"/>
    <row r="841" ht="15.75" hidden="1" customHeight="1" x14ac:dyDescent="0.3"/>
    <row r="842" ht="15.75" hidden="1" customHeight="1" x14ac:dyDescent="0.3"/>
    <row r="843" ht="15.75" hidden="1" customHeight="1" x14ac:dyDescent="0.3"/>
    <row r="844" ht="15.75" hidden="1" customHeight="1" x14ac:dyDescent="0.3"/>
    <row r="845" ht="15.75" hidden="1" customHeight="1" x14ac:dyDescent="0.3"/>
    <row r="846" ht="15.75" hidden="1" customHeight="1" x14ac:dyDescent="0.3"/>
    <row r="847" ht="15.75" hidden="1" customHeight="1" x14ac:dyDescent="0.3"/>
    <row r="848" ht="15.75" hidden="1" customHeight="1" x14ac:dyDescent="0.3"/>
    <row r="849" ht="15.75" hidden="1" customHeight="1" x14ac:dyDescent="0.3"/>
    <row r="850" ht="15.75" hidden="1" customHeight="1" x14ac:dyDescent="0.3"/>
    <row r="851" ht="15.75" hidden="1" customHeight="1" x14ac:dyDescent="0.3"/>
    <row r="852" ht="15.75" hidden="1" customHeight="1" x14ac:dyDescent="0.3"/>
    <row r="853" ht="15.75" hidden="1" customHeight="1" x14ac:dyDescent="0.3"/>
    <row r="854" ht="15.75" hidden="1" customHeight="1" x14ac:dyDescent="0.3"/>
    <row r="855" ht="15.75" hidden="1" customHeight="1" x14ac:dyDescent="0.3"/>
    <row r="856" ht="15.75" hidden="1" customHeight="1" x14ac:dyDescent="0.3"/>
    <row r="857" ht="15.75" hidden="1" customHeight="1" x14ac:dyDescent="0.3"/>
    <row r="858" ht="15.75" hidden="1" customHeight="1" x14ac:dyDescent="0.3"/>
    <row r="859" ht="15.75" hidden="1" customHeight="1" x14ac:dyDescent="0.3"/>
    <row r="860" ht="15.75" hidden="1" customHeight="1" x14ac:dyDescent="0.3"/>
    <row r="861" ht="15.75" hidden="1" customHeight="1" x14ac:dyDescent="0.3"/>
    <row r="862" ht="15.75" hidden="1" customHeight="1" x14ac:dyDescent="0.3"/>
    <row r="863" ht="15.75" hidden="1" customHeight="1" x14ac:dyDescent="0.3"/>
    <row r="864" ht="15.75" hidden="1" customHeight="1" x14ac:dyDescent="0.3"/>
    <row r="865" ht="15.75" hidden="1" customHeight="1" x14ac:dyDescent="0.3"/>
    <row r="866" ht="15.75" hidden="1" customHeight="1" x14ac:dyDescent="0.3"/>
    <row r="867" ht="15.75" hidden="1" customHeight="1" x14ac:dyDescent="0.3"/>
    <row r="868" ht="15.75" hidden="1" customHeight="1" x14ac:dyDescent="0.3"/>
    <row r="869" ht="15.75" hidden="1" customHeight="1" x14ac:dyDescent="0.3"/>
    <row r="870" ht="15.75" hidden="1" customHeight="1" x14ac:dyDescent="0.3"/>
    <row r="871" ht="15.75" hidden="1" customHeight="1" x14ac:dyDescent="0.3"/>
    <row r="872" ht="15.75" hidden="1" customHeight="1" x14ac:dyDescent="0.3"/>
    <row r="873" ht="15.75" hidden="1" customHeight="1" x14ac:dyDescent="0.3"/>
    <row r="874" ht="15.75" hidden="1" customHeight="1" x14ac:dyDescent="0.3"/>
    <row r="875" ht="15.75" hidden="1" customHeight="1" x14ac:dyDescent="0.3"/>
    <row r="876" ht="15.75" hidden="1" customHeight="1" x14ac:dyDescent="0.3"/>
    <row r="877" ht="15.75" hidden="1" customHeight="1" x14ac:dyDescent="0.3"/>
    <row r="878" ht="15.75" hidden="1" customHeight="1" x14ac:dyDescent="0.3"/>
    <row r="879" ht="15.75" hidden="1" customHeight="1" x14ac:dyDescent="0.3"/>
    <row r="880" ht="15.75" hidden="1" customHeight="1" x14ac:dyDescent="0.3"/>
    <row r="881" ht="15.75" hidden="1" customHeight="1" x14ac:dyDescent="0.3"/>
    <row r="882" ht="15.75" hidden="1" customHeight="1" x14ac:dyDescent="0.3"/>
    <row r="883" ht="15.75" hidden="1" customHeight="1" x14ac:dyDescent="0.3"/>
    <row r="884" ht="15.75" hidden="1" customHeight="1" x14ac:dyDescent="0.3"/>
    <row r="885" ht="15.75" hidden="1" customHeight="1" x14ac:dyDescent="0.3"/>
    <row r="886" ht="15.75" hidden="1" customHeight="1" x14ac:dyDescent="0.3"/>
    <row r="887" ht="15.75" hidden="1" customHeight="1" x14ac:dyDescent="0.3"/>
    <row r="888" ht="15.75" hidden="1" customHeight="1" x14ac:dyDescent="0.3"/>
    <row r="889" ht="15.75" hidden="1" customHeight="1" x14ac:dyDescent="0.3"/>
    <row r="890" ht="15.75" hidden="1" customHeight="1" x14ac:dyDescent="0.3"/>
    <row r="891" ht="15.75" hidden="1" customHeight="1" x14ac:dyDescent="0.3"/>
    <row r="892" ht="15.75" hidden="1" customHeight="1" x14ac:dyDescent="0.3"/>
    <row r="893" ht="15.75" hidden="1" customHeight="1" x14ac:dyDescent="0.3"/>
    <row r="894" ht="15.75" hidden="1" customHeight="1" x14ac:dyDescent="0.3"/>
    <row r="895" ht="15.75" hidden="1" customHeight="1" x14ac:dyDescent="0.3"/>
    <row r="896" ht="15.75" hidden="1" customHeight="1" x14ac:dyDescent="0.3"/>
    <row r="897" ht="15.75" hidden="1" customHeight="1" x14ac:dyDescent="0.3"/>
    <row r="898" ht="15.75" hidden="1" customHeight="1" x14ac:dyDescent="0.3"/>
    <row r="899" ht="15.75" hidden="1" customHeight="1" x14ac:dyDescent="0.3"/>
    <row r="900" ht="15.75" hidden="1" customHeight="1" x14ac:dyDescent="0.3"/>
    <row r="901" ht="15.75" hidden="1" customHeight="1" x14ac:dyDescent="0.3"/>
    <row r="902" ht="15.75" hidden="1" customHeight="1" x14ac:dyDescent="0.3"/>
    <row r="903" ht="15.75" hidden="1" customHeight="1" x14ac:dyDescent="0.3"/>
    <row r="904" ht="15.75" hidden="1" customHeight="1" x14ac:dyDescent="0.3"/>
    <row r="905" ht="15.75" hidden="1" customHeight="1" x14ac:dyDescent="0.3"/>
    <row r="906" ht="15.75" hidden="1" customHeight="1" x14ac:dyDescent="0.3"/>
    <row r="907" ht="15.75" hidden="1" customHeight="1" x14ac:dyDescent="0.3"/>
    <row r="908" ht="15.75" hidden="1" customHeight="1" x14ac:dyDescent="0.3"/>
    <row r="909" ht="15.75" hidden="1" customHeight="1" x14ac:dyDescent="0.3"/>
    <row r="910" ht="15.75" hidden="1" customHeight="1" x14ac:dyDescent="0.3"/>
    <row r="911" ht="15.75" hidden="1" customHeight="1" x14ac:dyDescent="0.3"/>
    <row r="912" ht="15.75" hidden="1" customHeight="1" x14ac:dyDescent="0.3"/>
    <row r="913" ht="15.75" hidden="1" customHeight="1" x14ac:dyDescent="0.3"/>
    <row r="914" ht="15.75" hidden="1" customHeight="1" x14ac:dyDescent="0.3"/>
    <row r="915" ht="15.75" hidden="1" customHeight="1" x14ac:dyDescent="0.3"/>
    <row r="916" ht="15.75" hidden="1" customHeight="1" x14ac:dyDescent="0.3"/>
    <row r="917" ht="15.75" hidden="1" customHeight="1" x14ac:dyDescent="0.3"/>
    <row r="918" ht="15.75" hidden="1" customHeight="1" x14ac:dyDescent="0.3"/>
    <row r="919" ht="15.75" hidden="1" customHeight="1" x14ac:dyDescent="0.3"/>
    <row r="920" ht="15.75" hidden="1" customHeight="1" x14ac:dyDescent="0.3"/>
    <row r="921" ht="15.75" hidden="1" customHeight="1" x14ac:dyDescent="0.3"/>
    <row r="922" ht="15.75" hidden="1" customHeight="1" x14ac:dyDescent="0.3"/>
    <row r="923" ht="15.75" hidden="1" customHeight="1" x14ac:dyDescent="0.3"/>
    <row r="924" ht="15.75" hidden="1" customHeight="1" x14ac:dyDescent="0.3"/>
    <row r="925" ht="15.75" hidden="1" customHeight="1" x14ac:dyDescent="0.3"/>
    <row r="926" ht="15.75" hidden="1" customHeight="1" x14ac:dyDescent="0.3"/>
    <row r="927" ht="15.75" hidden="1" customHeight="1" x14ac:dyDescent="0.3"/>
    <row r="928" ht="15.75" hidden="1" customHeight="1" x14ac:dyDescent="0.3"/>
    <row r="929" ht="15.75" hidden="1" customHeight="1" x14ac:dyDescent="0.3"/>
    <row r="930" ht="15.75" hidden="1" customHeight="1" x14ac:dyDescent="0.3"/>
    <row r="931" ht="15.75" hidden="1" customHeight="1" x14ac:dyDescent="0.3"/>
    <row r="932" ht="15.75" hidden="1" customHeight="1" x14ac:dyDescent="0.3"/>
    <row r="933" ht="15.75" hidden="1" customHeight="1" x14ac:dyDescent="0.3"/>
    <row r="934" ht="15.75" hidden="1" customHeight="1" x14ac:dyDescent="0.3"/>
    <row r="935" ht="15.75" hidden="1" customHeight="1" x14ac:dyDescent="0.3"/>
    <row r="936" ht="15.75" hidden="1" customHeight="1" x14ac:dyDescent="0.3"/>
    <row r="937" ht="15.75" hidden="1" customHeight="1" x14ac:dyDescent="0.3"/>
    <row r="938" ht="15.75" hidden="1" customHeight="1" x14ac:dyDescent="0.3"/>
    <row r="939" ht="15.75" hidden="1" customHeight="1" x14ac:dyDescent="0.3"/>
    <row r="940" ht="15.75" hidden="1" customHeight="1" x14ac:dyDescent="0.3"/>
    <row r="941" ht="15.75" hidden="1" customHeight="1" x14ac:dyDescent="0.3"/>
    <row r="942" ht="15.75" hidden="1" customHeight="1" x14ac:dyDescent="0.3"/>
    <row r="943" ht="15.75" hidden="1" customHeight="1" x14ac:dyDescent="0.3"/>
    <row r="944" ht="15.75" hidden="1" customHeight="1" x14ac:dyDescent="0.3"/>
    <row r="945" ht="15.75" hidden="1" customHeight="1" x14ac:dyDescent="0.3"/>
    <row r="946" ht="15.75" hidden="1" customHeight="1" x14ac:dyDescent="0.3"/>
    <row r="947" ht="15.75" hidden="1" customHeight="1" x14ac:dyDescent="0.3"/>
    <row r="948" ht="15.75" hidden="1" customHeight="1" x14ac:dyDescent="0.3"/>
    <row r="949" ht="15.75" hidden="1" customHeight="1" x14ac:dyDescent="0.3"/>
    <row r="950" ht="15.75" hidden="1" customHeight="1" x14ac:dyDescent="0.3"/>
    <row r="951" ht="15.75" hidden="1" customHeight="1" x14ac:dyDescent="0.3"/>
    <row r="952" ht="15.75" hidden="1" customHeight="1" x14ac:dyDescent="0.3"/>
    <row r="953" ht="15.75" hidden="1" customHeight="1" x14ac:dyDescent="0.3"/>
    <row r="954" ht="15.75" hidden="1" customHeight="1" x14ac:dyDescent="0.3"/>
    <row r="955" ht="15.75" hidden="1" customHeight="1" x14ac:dyDescent="0.3"/>
    <row r="956" ht="15.75" hidden="1" customHeight="1" x14ac:dyDescent="0.3"/>
    <row r="957" ht="15.75" hidden="1" customHeight="1" x14ac:dyDescent="0.3"/>
    <row r="958" ht="15.75" hidden="1" customHeight="1" x14ac:dyDescent="0.3"/>
    <row r="959" ht="15.75" hidden="1" customHeight="1" x14ac:dyDescent="0.3"/>
    <row r="960" ht="15.75" hidden="1" customHeight="1" x14ac:dyDescent="0.3"/>
    <row r="961" ht="15.75" hidden="1" customHeight="1" x14ac:dyDescent="0.3"/>
    <row r="962" ht="15.75" hidden="1" customHeight="1" x14ac:dyDescent="0.3"/>
    <row r="963" ht="15.75" hidden="1" customHeight="1" x14ac:dyDescent="0.3"/>
    <row r="964" ht="15.75" hidden="1" customHeight="1" x14ac:dyDescent="0.3"/>
    <row r="965" ht="15.75" hidden="1" customHeight="1" x14ac:dyDescent="0.3"/>
    <row r="966" ht="15.75" hidden="1" customHeight="1" x14ac:dyDescent="0.3"/>
    <row r="967" ht="15.75" hidden="1" customHeight="1" x14ac:dyDescent="0.3"/>
    <row r="968" ht="15.75" hidden="1" customHeight="1" x14ac:dyDescent="0.3"/>
    <row r="969" ht="15.75" hidden="1" customHeight="1" x14ac:dyDescent="0.3"/>
    <row r="970" ht="15.75" hidden="1" customHeight="1" x14ac:dyDescent="0.3"/>
    <row r="971" ht="15.75" hidden="1" customHeight="1" x14ac:dyDescent="0.3"/>
    <row r="972" ht="15.75" hidden="1" customHeight="1" x14ac:dyDescent="0.3"/>
    <row r="973" ht="15.75" hidden="1" customHeight="1" x14ac:dyDescent="0.3"/>
    <row r="974" ht="15.75" hidden="1" customHeight="1" x14ac:dyDescent="0.3"/>
    <row r="975" ht="15.75" hidden="1" customHeight="1" x14ac:dyDescent="0.3"/>
    <row r="976" ht="15.75" hidden="1" customHeight="1" x14ac:dyDescent="0.3"/>
    <row r="977" ht="15.75" hidden="1" customHeight="1" x14ac:dyDescent="0.3"/>
    <row r="978" ht="15.75" hidden="1" customHeight="1" x14ac:dyDescent="0.3"/>
    <row r="979" ht="15.75" hidden="1" customHeight="1" x14ac:dyDescent="0.3"/>
    <row r="980" ht="15.75" hidden="1" customHeight="1" x14ac:dyDescent="0.3"/>
    <row r="981" ht="15.75" hidden="1" customHeight="1" x14ac:dyDescent="0.3"/>
    <row r="982" ht="15.75" hidden="1" customHeight="1" x14ac:dyDescent="0.3"/>
    <row r="983" ht="15.75" hidden="1" customHeight="1" x14ac:dyDescent="0.3"/>
    <row r="984" ht="15.75" hidden="1" customHeight="1" x14ac:dyDescent="0.3"/>
    <row r="985" ht="15.75" hidden="1" customHeight="1" x14ac:dyDescent="0.3"/>
    <row r="986" ht="15.75" hidden="1" customHeight="1" x14ac:dyDescent="0.3"/>
    <row r="987" ht="15.75" hidden="1" customHeight="1" x14ac:dyDescent="0.3"/>
    <row r="988" ht="15.75" hidden="1" customHeight="1" x14ac:dyDescent="0.3"/>
    <row r="989" ht="15.75" hidden="1" customHeight="1" x14ac:dyDescent="0.3"/>
    <row r="990" ht="15.75" hidden="1" customHeight="1" x14ac:dyDescent="0.3"/>
    <row r="991" ht="15.75" hidden="1" customHeight="1" x14ac:dyDescent="0.3"/>
    <row r="992" ht="15.75" hidden="1" customHeight="1" x14ac:dyDescent="0.3"/>
    <row r="993" ht="15.75" hidden="1" customHeight="1" x14ac:dyDescent="0.3"/>
    <row r="994" ht="15.75" hidden="1" customHeight="1" x14ac:dyDescent="0.3"/>
    <row r="995" ht="15.75" hidden="1" customHeight="1" x14ac:dyDescent="0.3"/>
    <row r="996" ht="15.75" hidden="1" customHeight="1" x14ac:dyDescent="0.3"/>
    <row r="997" ht="15.75" hidden="1" customHeight="1" x14ac:dyDescent="0.3"/>
    <row r="998" ht="15.75" hidden="1" customHeight="1" x14ac:dyDescent="0.3"/>
    <row r="999" ht="15.75" hidden="1" customHeight="1" x14ac:dyDescent="0.3"/>
    <row r="1000" ht="15.75" hidden="1" customHeight="1" x14ac:dyDescent="0.3"/>
    <row r="1001" ht="15.75" hidden="1" customHeight="1" x14ac:dyDescent="0.3"/>
    <row r="1002" ht="15.75" hidden="1" customHeight="1" x14ac:dyDescent="0.3"/>
  </sheetData>
  <sheetProtection algorithmName="SHA-512" hashValue="Nxn80sXQlqnAGRDffHiZ8pSTgiRQydK5wJWFJ8Purlgtss1MPUZC9ucOQVAZbBpK3jHe/Rl59DXTSV9Nqfut3w==" saltValue="mMiqkWYEVaozCMvXcrnwyg==" spinCount="100000" sheet="1" formatCells="0" formatColumns="0" formatRows="0" insertColumns="0" insertRows="0" insertHyperlinks="0" deleteColumns="0" deleteRows="0" sort="0" autoFilter="0" pivotTables="0"/>
  <mergeCells count="6">
    <mergeCell ref="B35:C35"/>
    <mergeCell ref="B25:C25"/>
    <mergeCell ref="B45:C45"/>
    <mergeCell ref="B2:B3"/>
    <mergeCell ref="B5:C5"/>
    <mergeCell ref="B15:C15"/>
  </mergeCells>
  <pageMargins left="0.7" right="0.7" top="0.75" bottom="0.75" header="0" footer="0"/>
  <pageSetup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1001"/>
  <sheetViews>
    <sheetView showGridLines="0" topLeftCell="A3" zoomScaleNormal="100" workbookViewId="0">
      <selection activeCell="A24" sqref="A24:XFD1048576"/>
    </sheetView>
  </sheetViews>
  <sheetFormatPr defaultColWidth="0" defaultRowHeight="15" customHeight="1" zeroHeight="1" x14ac:dyDescent="0.25"/>
  <cols>
    <col min="1" max="1" width="14.42578125" style="2" customWidth="1"/>
    <col min="2" max="2" width="82" style="2" customWidth="1"/>
    <col min="3" max="3" width="32.5703125" style="2" customWidth="1"/>
    <col min="4" max="4" width="14.42578125" style="2" customWidth="1"/>
    <col min="5" max="16384" width="14.42578125" style="2" hidden="1"/>
  </cols>
  <sheetData>
    <row r="1" spans="2:3" ht="32.25" customHeight="1" thickBot="1" x14ac:dyDescent="0.3"/>
    <row r="2" spans="2:3" ht="40.5" customHeight="1" thickBot="1" x14ac:dyDescent="0.4">
      <c r="B2" s="227" t="s">
        <v>175</v>
      </c>
      <c r="C2" s="228"/>
    </row>
    <row r="3" spans="2:3" ht="153.75" customHeight="1" thickBot="1" x14ac:dyDescent="0.3">
      <c r="B3" s="229" t="s">
        <v>218</v>
      </c>
      <c r="C3" s="230"/>
    </row>
    <row r="4" spans="2:3" ht="101.25" customHeight="1" thickBot="1" x14ac:dyDescent="0.3">
      <c r="B4" s="231" t="s">
        <v>217</v>
      </c>
      <c r="C4" s="232"/>
    </row>
    <row r="5" spans="2:3" ht="24" customHeight="1" x14ac:dyDescent="0.25">
      <c r="B5" s="98" t="s">
        <v>219</v>
      </c>
      <c r="C5" s="99"/>
    </row>
    <row r="6" spans="2:3" ht="24" customHeight="1" x14ac:dyDescent="0.25">
      <c r="B6" s="100" t="s">
        <v>220</v>
      </c>
      <c r="C6" s="101"/>
    </row>
    <row r="7" spans="2:3" ht="24" customHeight="1" x14ac:dyDescent="0.25">
      <c r="B7" s="100" t="s">
        <v>221</v>
      </c>
      <c r="C7" s="101"/>
    </row>
    <row r="8" spans="2:3" ht="24" customHeight="1" x14ac:dyDescent="0.25">
      <c r="B8" s="100" t="s">
        <v>222</v>
      </c>
      <c r="C8" s="101"/>
    </row>
    <row r="9" spans="2:3" ht="24" customHeight="1" x14ac:dyDescent="0.25">
      <c r="B9" s="100" t="s">
        <v>223</v>
      </c>
      <c r="C9" s="101"/>
    </row>
    <row r="10" spans="2:3" ht="24" customHeight="1" x14ac:dyDescent="0.25">
      <c r="B10" s="100" t="s">
        <v>224</v>
      </c>
      <c r="C10" s="101"/>
    </row>
    <row r="11" spans="2:3" ht="24" customHeight="1" x14ac:dyDescent="0.25">
      <c r="B11" s="100" t="s">
        <v>225</v>
      </c>
      <c r="C11" s="101"/>
    </row>
    <row r="12" spans="2:3" ht="24" customHeight="1" x14ac:dyDescent="0.25">
      <c r="B12" s="100" t="s">
        <v>226</v>
      </c>
      <c r="C12" s="101"/>
    </row>
    <row r="13" spans="2:3" ht="24" customHeight="1" x14ac:dyDescent="0.25">
      <c r="B13" s="100" t="s">
        <v>176</v>
      </c>
      <c r="C13" s="101"/>
    </row>
    <row r="14" spans="2:3" ht="24" customHeight="1" x14ac:dyDescent="0.25">
      <c r="B14" s="100" t="s">
        <v>227</v>
      </c>
      <c r="C14" s="101"/>
    </row>
    <row r="15" spans="2:3" ht="24" customHeight="1" x14ac:dyDescent="0.25">
      <c r="B15" s="100" t="s">
        <v>228</v>
      </c>
      <c r="C15" s="101"/>
    </row>
    <row r="16" spans="2:3" ht="24" customHeight="1" x14ac:dyDescent="0.25">
      <c r="B16" s="100" t="s">
        <v>229</v>
      </c>
      <c r="C16" s="101"/>
    </row>
    <row r="17" spans="2:3" ht="24" customHeight="1" x14ac:dyDescent="0.25">
      <c r="B17" s="108"/>
      <c r="C17" s="109"/>
    </row>
    <row r="18" spans="2:3" ht="24" customHeight="1" x14ac:dyDescent="0.25">
      <c r="B18" s="91"/>
      <c r="C18" s="102"/>
    </row>
    <row r="19" spans="2:3" ht="24" customHeight="1" x14ac:dyDescent="0.25">
      <c r="B19" s="103" t="s">
        <v>177</v>
      </c>
      <c r="C19" s="104"/>
    </row>
    <row r="20" spans="2:3" ht="24" customHeight="1" x14ac:dyDescent="0.25">
      <c r="B20" s="105" t="s">
        <v>230</v>
      </c>
      <c r="C20" s="104"/>
    </row>
    <row r="21" spans="2:3" ht="24" customHeight="1" thickBot="1" x14ac:dyDescent="0.3">
      <c r="B21" s="106" t="s">
        <v>231</v>
      </c>
      <c r="C21" s="107"/>
    </row>
    <row r="22" spans="2:3" ht="15.75" customHeight="1" x14ac:dyDescent="0.25">
      <c r="B22" s="3"/>
      <c r="C22" s="97"/>
    </row>
    <row r="23" spans="2:3" ht="15.75" customHeight="1" x14ac:dyDescent="0.25">
      <c r="B23" s="3"/>
      <c r="C23" s="97"/>
    </row>
    <row r="24" spans="2:3" ht="15.75" hidden="1" customHeight="1" x14ac:dyDescent="0.25">
      <c r="B24" s="3"/>
      <c r="C24" s="97"/>
    </row>
    <row r="25" spans="2:3" ht="15.75" hidden="1" customHeight="1" x14ac:dyDescent="0.25">
      <c r="B25" s="3"/>
      <c r="C25" s="97"/>
    </row>
    <row r="26" spans="2:3" ht="15.75" hidden="1" customHeight="1" x14ac:dyDescent="0.25">
      <c r="B26" s="3"/>
      <c r="C26" s="97"/>
    </row>
    <row r="27" spans="2:3" ht="15.75" hidden="1" customHeight="1" x14ac:dyDescent="0.25">
      <c r="B27" s="3"/>
      <c r="C27" s="97"/>
    </row>
    <row r="28" spans="2:3" ht="15.75" hidden="1" customHeight="1" x14ac:dyDescent="0.25">
      <c r="B28" s="3"/>
      <c r="C28" s="97"/>
    </row>
    <row r="29" spans="2:3" ht="15.75" hidden="1" customHeight="1" x14ac:dyDescent="0.25">
      <c r="B29" s="3"/>
      <c r="C29" s="97"/>
    </row>
    <row r="30" spans="2:3" ht="15.75" hidden="1" customHeight="1" x14ac:dyDescent="0.25">
      <c r="B30" s="3"/>
      <c r="C30" s="97"/>
    </row>
    <row r="31" spans="2:3" ht="15.75" hidden="1" customHeight="1" x14ac:dyDescent="0.25">
      <c r="B31" s="3"/>
      <c r="C31" s="97"/>
    </row>
    <row r="32" spans="2:3" ht="15.75" hidden="1" customHeight="1" x14ac:dyDescent="0.25">
      <c r="B32" s="3"/>
      <c r="C32" s="97"/>
    </row>
    <row r="33" spans="2:3" ht="15.75" hidden="1" customHeight="1" x14ac:dyDescent="0.25">
      <c r="B33" s="3"/>
      <c r="C33" s="97"/>
    </row>
    <row r="34" spans="2:3" ht="15.75" hidden="1" customHeight="1" x14ac:dyDescent="0.25">
      <c r="B34" s="3"/>
      <c r="C34" s="97"/>
    </row>
    <row r="35" spans="2:3" ht="15.75" hidden="1" customHeight="1" x14ac:dyDescent="0.25">
      <c r="B35" s="3"/>
      <c r="C35" s="97"/>
    </row>
    <row r="36" spans="2:3" ht="15.75" hidden="1" customHeight="1" x14ac:dyDescent="0.25">
      <c r="B36" s="3"/>
      <c r="C36" s="97"/>
    </row>
    <row r="37" spans="2:3" ht="15.75" hidden="1" customHeight="1" x14ac:dyDescent="0.25">
      <c r="B37" s="3"/>
      <c r="C37" s="97"/>
    </row>
    <row r="38" spans="2:3" ht="15.75" hidden="1" customHeight="1" x14ac:dyDescent="0.25">
      <c r="B38" s="3"/>
      <c r="C38" s="97"/>
    </row>
    <row r="39" spans="2:3" ht="15.75" hidden="1" customHeight="1" x14ac:dyDescent="0.25">
      <c r="B39" s="3"/>
      <c r="C39" s="97"/>
    </row>
    <row r="40" spans="2:3" ht="15.75" hidden="1" customHeight="1" x14ac:dyDescent="0.25">
      <c r="B40" s="3"/>
      <c r="C40" s="97"/>
    </row>
    <row r="41" spans="2:3" ht="15.75" hidden="1" customHeight="1" x14ac:dyDescent="0.25">
      <c r="B41" s="3"/>
      <c r="C41" s="97"/>
    </row>
    <row r="42" spans="2:3" ht="15.75" hidden="1" customHeight="1" x14ac:dyDescent="0.25">
      <c r="B42" s="3"/>
      <c r="C42" s="97"/>
    </row>
    <row r="43" spans="2:3" ht="15.75" hidden="1" customHeight="1" x14ac:dyDescent="0.25">
      <c r="B43" s="3"/>
      <c r="C43" s="97"/>
    </row>
    <row r="44" spans="2:3" ht="15.75" hidden="1" customHeight="1" x14ac:dyDescent="0.25">
      <c r="B44" s="3"/>
      <c r="C44" s="97"/>
    </row>
    <row r="45" spans="2:3" ht="15.75" hidden="1" customHeight="1" x14ac:dyDescent="0.25">
      <c r="B45" s="3"/>
      <c r="C45" s="97"/>
    </row>
    <row r="46" spans="2:3" ht="15.75" hidden="1" customHeight="1" x14ac:dyDescent="0.25">
      <c r="B46" s="3"/>
      <c r="C46" s="97"/>
    </row>
    <row r="47" spans="2:3" ht="15.75" hidden="1" customHeight="1" x14ac:dyDescent="0.25">
      <c r="B47" s="3"/>
      <c r="C47" s="97"/>
    </row>
    <row r="48" spans="2:3" ht="15.75" hidden="1" customHeight="1" x14ac:dyDescent="0.25">
      <c r="B48" s="3"/>
      <c r="C48" s="97"/>
    </row>
    <row r="49" spans="2:3" ht="15.75" hidden="1" customHeight="1" x14ac:dyDescent="0.25">
      <c r="B49" s="3"/>
      <c r="C49" s="97"/>
    </row>
    <row r="50" spans="2:3" ht="15.75" hidden="1" customHeight="1" x14ac:dyDescent="0.25">
      <c r="B50" s="3"/>
      <c r="C50" s="97"/>
    </row>
    <row r="51" spans="2:3" ht="15.75" hidden="1" customHeight="1" x14ac:dyDescent="0.25">
      <c r="B51" s="3"/>
      <c r="C51" s="97"/>
    </row>
    <row r="52" spans="2:3" ht="15.75" hidden="1" customHeight="1" x14ac:dyDescent="0.25">
      <c r="B52" s="3"/>
      <c r="C52" s="97"/>
    </row>
    <row r="53" spans="2:3" ht="15.75" hidden="1" customHeight="1" x14ac:dyDescent="0.25">
      <c r="B53" s="3"/>
      <c r="C53" s="97"/>
    </row>
    <row r="54" spans="2:3" ht="15.75" hidden="1" customHeight="1" x14ac:dyDescent="0.25">
      <c r="B54" s="3"/>
      <c r="C54" s="97"/>
    </row>
    <row r="55" spans="2:3" ht="15.75" hidden="1" customHeight="1" x14ac:dyDescent="0.25">
      <c r="B55" s="3"/>
      <c r="C55" s="97"/>
    </row>
    <row r="56" spans="2:3" ht="15.75" hidden="1" customHeight="1" x14ac:dyDescent="0.25">
      <c r="B56" s="3"/>
      <c r="C56" s="97"/>
    </row>
    <row r="57" spans="2:3" ht="15.75" hidden="1" customHeight="1" x14ac:dyDescent="0.25">
      <c r="B57" s="3"/>
      <c r="C57" s="97"/>
    </row>
    <row r="58" spans="2:3" ht="15.75" hidden="1" customHeight="1" x14ac:dyDescent="0.25">
      <c r="B58" s="3"/>
      <c r="C58" s="97"/>
    </row>
    <row r="59" spans="2:3" ht="15.75" hidden="1" customHeight="1" x14ac:dyDescent="0.25">
      <c r="B59" s="3"/>
      <c r="C59" s="97"/>
    </row>
    <row r="60" spans="2:3" ht="15.75" hidden="1" customHeight="1" x14ac:dyDescent="0.25">
      <c r="B60" s="3"/>
      <c r="C60" s="97"/>
    </row>
    <row r="61" spans="2:3" ht="15.75" hidden="1" customHeight="1" x14ac:dyDescent="0.25">
      <c r="B61" s="3"/>
      <c r="C61" s="97"/>
    </row>
    <row r="62" spans="2:3" ht="15.75" hidden="1" customHeight="1" x14ac:dyDescent="0.25">
      <c r="B62" s="3"/>
      <c r="C62" s="97"/>
    </row>
    <row r="63" spans="2:3" ht="15.75" hidden="1" customHeight="1" x14ac:dyDescent="0.25">
      <c r="B63" s="3"/>
      <c r="C63" s="97"/>
    </row>
    <row r="64" spans="2:3" ht="15.75" hidden="1" customHeight="1" x14ac:dyDescent="0.25">
      <c r="B64" s="3"/>
      <c r="C64" s="97"/>
    </row>
    <row r="65" spans="2:3" ht="15.75" hidden="1" customHeight="1" x14ac:dyDescent="0.25">
      <c r="B65" s="3"/>
      <c r="C65" s="97"/>
    </row>
    <row r="66" spans="2:3" ht="15.75" hidden="1" customHeight="1" x14ac:dyDescent="0.25">
      <c r="B66" s="3"/>
      <c r="C66" s="97"/>
    </row>
    <row r="67" spans="2:3" ht="15.75" hidden="1" customHeight="1" x14ac:dyDescent="0.25">
      <c r="B67" s="3"/>
      <c r="C67" s="97"/>
    </row>
    <row r="68" spans="2:3" ht="15.75" hidden="1" customHeight="1" x14ac:dyDescent="0.25">
      <c r="B68" s="3"/>
      <c r="C68" s="97"/>
    </row>
    <row r="69" spans="2:3" ht="15.75" hidden="1" customHeight="1" x14ac:dyDescent="0.25">
      <c r="B69" s="3"/>
      <c r="C69" s="97"/>
    </row>
    <row r="70" spans="2:3" ht="15.75" hidden="1" customHeight="1" x14ac:dyDescent="0.25">
      <c r="B70" s="3"/>
      <c r="C70" s="97"/>
    </row>
    <row r="71" spans="2:3" ht="15.75" hidden="1" customHeight="1" x14ac:dyDescent="0.25">
      <c r="B71" s="3"/>
      <c r="C71" s="97"/>
    </row>
    <row r="72" spans="2:3" ht="15.75" hidden="1" customHeight="1" x14ac:dyDescent="0.25">
      <c r="B72" s="3"/>
      <c r="C72" s="97"/>
    </row>
    <row r="73" spans="2:3" ht="15.75" hidden="1" customHeight="1" x14ac:dyDescent="0.25">
      <c r="B73" s="3"/>
      <c r="C73" s="97"/>
    </row>
    <row r="74" spans="2:3" ht="15.75" hidden="1" customHeight="1" x14ac:dyDescent="0.25">
      <c r="B74" s="3"/>
      <c r="C74" s="97"/>
    </row>
    <row r="75" spans="2:3" ht="15.75" hidden="1" customHeight="1" x14ac:dyDescent="0.25">
      <c r="B75" s="3"/>
      <c r="C75" s="97"/>
    </row>
    <row r="76" spans="2:3" ht="15.75" hidden="1" customHeight="1" x14ac:dyDescent="0.25">
      <c r="B76" s="3"/>
      <c r="C76" s="97"/>
    </row>
    <row r="77" spans="2:3" ht="15.75" hidden="1" customHeight="1" x14ac:dyDescent="0.25">
      <c r="B77" s="3"/>
      <c r="C77" s="97"/>
    </row>
    <row r="78" spans="2:3" ht="15.75" hidden="1" customHeight="1" x14ac:dyDescent="0.25">
      <c r="B78" s="3"/>
      <c r="C78" s="97"/>
    </row>
    <row r="79" spans="2:3" ht="15.75" hidden="1" customHeight="1" x14ac:dyDescent="0.25">
      <c r="B79" s="3"/>
      <c r="C79" s="97"/>
    </row>
    <row r="80" spans="2:3" ht="15.75" hidden="1" customHeight="1" x14ac:dyDescent="0.25">
      <c r="B80" s="3"/>
      <c r="C80" s="97"/>
    </row>
    <row r="81" spans="2:3" ht="15.75" hidden="1" customHeight="1" x14ac:dyDescent="0.25">
      <c r="B81" s="3"/>
      <c r="C81" s="97"/>
    </row>
    <row r="82" spans="2:3" ht="15.75" hidden="1" customHeight="1" x14ac:dyDescent="0.25">
      <c r="B82" s="3"/>
      <c r="C82" s="97"/>
    </row>
    <row r="83" spans="2:3" ht="15.75" hidden="1" customHeight="1" x14ac:dyDescent="0.25">
      <c r="B83" s="3"/>
      <c r="C83" s="97"/>
    </row>
    <row r="84" spans="2:3" ht="15.75" hidden="1" customHeight="1" x14ac:dyDescent="0.25">
      <c r="B84" s="3"/>
      <c r="C84" s="97"/>
    </row>
    <row r="85" spans="2:3" ht="15.75" hidden="1" customHeight="1" x14ac:dyDescent="0.25">
      <c r="B85" s="3"/>
      <c r="C85" s="97"/>
    </row>
    <row r="86" spans="2:3" ht="15.75" hidden="1" customHeight="1" x14ac:dyDescent="0.25">
      <c r="B86" s="3"/>
      <c r="C86" s="97"/>
    </row>
    <row r="87" spans="2:3" ht="15.75" hidden="1" customHeight="1" x14ac:dyDescent="0.25">
      <c r="B87" s="3"/>
      <c r="C87" s="97"/>
    </row>
    <row r="88" spans="2:3" ht="15.75" hidden="1" customHeight="1" x14ac:dyDescent="0.25">
      <c r="B88" s="3"/>
      <c r="C88" s="97"/>
    </row>
    <row r="89" spans="2:3" ht="15.75" hidden="1" customHeight="1" x14ac:dyDescent="0.25">
      <c r="B89" s="3"/>
      <c r="C89" s="97"/>
    </row>
    <row r="90" spans="2:3" ht="15.75" hidden="1" customHeight="1" x14ac:dyDescent="0.25">
      <c r="B90" s="3"/>
      <c r="C90" s="97"/>
    </row>
    <row r="91" spans="2:3" ht="15.75" hidden="1" customHeight="1" x14ac:dyDescent="0.25">
      <c r="B91" s="3"/>
      <c r="C91" s="97"/>
    </row>
    <row r="92" spans="2:3" ht="15.75" hidden="1" customHeight="1" x14ac:dyDescent="0.25">
      <c r="B92" s="3"/>
      <c r="C92" s="97"/>
    </row>
    <row r="93" spans="2:3" ht="15.75" hidden="1" customHeight="1" x14ac:dyDescent="0.25">
      <c r="B93" s="3"/>
      <c r="C93" s="97"/>
    </row>
    <row r="94" spans="2:3" ht="15.75" hidden="1" customHeight="1" x14ac:dyDescent="0.25">
      <c r="B94" s="3"/>
      <c r="C94" s="97"/>
    </row>
    <row r="95" spans="2:3" ht="15.75" hidden="1" customHeight="1" x14ac:dyDescent="0.25">
      <c r="B95" s="3"/>
      <c r="C95" s="97"/>
    </row>
    <row r="96" spans="2:3" ht="15.75" hidden="1" customHeight="1" x14ac:dyDescent="0.25">
      <c r="B96" s="3"/>
      <c r="C96" s="97"/>
    </row>
    <row r="97" spans="2:3" ht="15.75" hidden="1" customHeight="1" x14ac:dyDescent="0.25">
      <c r="B97" s="3"/>
      <c r="C97" s="97"/>
    </row>
    <row r="98" spans="2:3" ht="15.75" hidden="1" customHeight="1" x14ac:dyDescent="0.25">
      <c r="B98" s="3"/>
      <c r="C98" s="97"/>
    </row>
    <row r="99" spans="2:3" ht="15.75" hidden="1" customHeight="1" x14ac:dyDescent="0.25">
      <c r="B99" s="3"/>
      <c r="C99" s="97"/>
    </row>
    <row r="100" spans="2:3" ht="15.75" hidden="1" customHeight="1" x14ac:dyDescent="0.25">
      <c r="B100" s="3"/>
      <c r="C100" s="97"/>
    </row>
    <row r="101" spans="2:3" ht="15.75" hidden="1" customHeight="1" x14ac:dyDescent="0.25">
      <c r="B101" s="3"/>
      <c r="C101" s="97"/>
    </row>
    <row r="102" spans="2:3" ht="15.75" hidden="1" customHeight="1" x14ac:dyDescent="0.25">
      <c r="B102" s="3"/>
      <c r="C102" s="97"/>
    </row>
    <row r="103" spans="2:3" ht="15.75" hidden="1" customHeight="1" x14ac:dyDescent="0.25">
      <c r="B103" s="3"/>
      <c r="C103" s="97"/>
    </row>
    <row r="104" spans="2:3" ht="15.75" hidden="1" customHeight="1" x14ac:dyDescent="0.25">
      <c r="B104" s="3"/>
      <c r="C104" s="97"/>
    </row>
    <row r="105" spans="2:3" ht="15.75" hidden="1" customHeight="1" x14ac:dyDescent="0.25">
      <c r="B105" s="3"/>
      <c r="C105" s="97"/>
    </row>
    <row r="106" spans="2:3" ht="15.75" hidden="1" customHeight="1" x14ac:dyDescent="0.25">
      <c r="B106" s="3"/>
      <c r="C106" s="97"/>
    </row>
    <row r="107" spans="2:3" ht="15.75" hidden="1" customHeight="1" x14ac:dyDescent="0.25">
      <c r="B107" s="3"/>
      <c r="C107" s="97"/>
    </row>
    <row r="108" spans="2:3" ht="15.75" hidden="1" customHeight="1" x14ac:dyDescent="0.25">
      <c r="B108" s="3"/>
      <c r="C108" s="97"/>
    </row>
    <row r="109" spans="2:3" ht="15.75" hidden="1" customHeight="1" x14ac:dyDescent="0.25">
      <c r="B109" s="3"/>
      <c r="C109" s="97"/>
    </row>
    <row r="110" spans="2:3" ht="15.75" hidden="1" customHeight="1" x14ac:dyDescent="0.25">
      <c r="B110" s="3"/>
      <c r="C110" s="97"/>
    </row>
    <row r="111" spans="2:3" ht="15.75" hidden="1" customHeight="1" x14ac:dyDescent="0.25">
      <c r="B111" s="3"/>
      <c r="C111" s="97"/>
    </row>
    <row r="112" spans="2:3" ht="15.75" hidden="1" customHeight="1" x14ac:dyDescent="0.25">
      <c r="B112" s="3"/>
      <c r="C112" s="97"/>
    </row>
    <row r="113" spans="2:3" ht="15.75" hidden="1" customHeight="1" x14ac:dyDescent="0.25">
      <c r="B113" s="3"/>
      <c r="C113" s="97"/>
    </row>
    <row r="114" spans="2:3" ht="15.75" hidden="1" customHeight="1" x14ac:dyDescent="0.25">
      <c r="B114" s="3"/>
      <c r="C114" s="97"/>
    </row>
    <row r="115" spans="2:3" ht="15.75" hidden="1" customHeight="1" x14ac:dyDescent="0.25">
      <c r="B115" s="3"/>
      <c r="C115" s="97"/>
    </row>
    <row r="116" spans="2:3" ht="15.75" hidden="1" customHeight="1" x14ac:dyDescent="0.25">
      <c r="B116" s="3"/>
      <c r="C116" s="97"/>
    </row>
    <row r="117" spans="2:3" ht="15.75" hidden="1" customHeight="1" x14ac:dyDescent="0.25">
      <c r="B117" s="3"/>
      <c r="C117" s="97"/>
    </row>
    <row r="118" spans="2:3" ht="15.75" hidden="1" customHeight="1" x14ac:dyDescent="0.25">
      <c r="B118" s="3"/>
      <c r="C118" s="97"/>
    </row>
    <row r="119" spans="2:3" ht="15.75" hidden="1" customHeight="1" x14ac:dyDescent="0.25">
      <c r="B119" s="3"/>
      <c r="C119" s="97"/>
    </row>
    <row r="120" spans="2:3" ht="15.75" hidden="1" customHeight="1" x14ac:dyDescent="0.25">
      <c r="B120" s="3"/>
      <c r="C120" s="97"/>
    </row>
    <row r="121" spans="2:3" ht="15.75" hidden="1" customHeight="1" x14ac:dyDescent="0.25">
      <c r="B121" s="3"/>
      <c r="C121" s="97"/>
    </row>
    <row r="122" spans="2:3" ht="15.75" hidden="1" customHeight="1" x14ac:dyDescent="0.25">
      <c r="B122" s="3"/>
      <c r="C122" s="97"/>
    </row>
    <row r="123" spans="2:3" ht="15.75" hidden="1" customHeight="1" x14ac:dyDescent="0.25">
      <c r="B123" s="3"/>
      <c r="C123" s="97"/>
    </row>
    <row r="124" spans="2:3" ht="15.75" hidden="1" customHeight="1" x14ac:dyDescent="0.25">
      <c r="B124" s="3"/>
      <c r="C124" s="97"/>
    </row>
    <row r="125" spans="2:3" ht="15.75" hidden="1" customHeight="1" x14ac:dyDescent="0.25">
      <c r="B125" s="3"/>
      <c r="C125" s="97"/>
    </row>
    <row r="126" spans="2:3" ht="15.75" hidden="1" customHeight="1" x14ac:dyDescent="0.25">
      <c r="B126" s="3"/>
      <c r="C126" s="97"/>
    </row>
    <row r="127" spans="2:3" ht="15.75" hidden="1" customHeight="1" x14ac:dyDescent="0.25">
      <c r="B127" s="3"/>
      <c r="C127" s="97"/>
    </row>
    <row r="128" spans="2:3" ht="15.75" hidden="1" customHeight="1" x14ac:dyDescent="0.25">
      <c r="B128" s="3"/>
      <c r="C128" s="97"/>
    </row>
    <row r="129" spans="2:3" ht="15.75" hidden="1" customHeight="1" x14ac:dyDescent="0.25">
      <c r="B129" s="3"/>
      <c r="C129" s="97"/>
    </row>
    <row r="130" spans="2:3" ht="15.75" hidden="1" customHeight="1" x14ac:dyDescent="0.25">
      <c r="B130" s="3"/>
      <c r="C130" s="97"/>
    </row>
    <row r="131" spans="2:3" ht="15.75" hidden="1" customHeight="1" x14ac:dyDescent="0.25">
      <c r="B131" s="3"/>
      <c r="C131" s="97"/>
    </row>
    <row r="132" spans="2:3" ht="15.75" hidden="1" customHeight="1" x14ac:dyDescent="0.25">
      <c r="B132" s="3"/>
      <c r="C132" s="97"/>
    </row>
    <row r="133" spans="2:3" ht="15.75" hidden="1" customHeight="1" x14ac:dyDescent="0.25">
      <c r="B133" s="3"/>
      <c r="C133" s="97"/>
    </row>
    <row r="134" spans="2:3" ht="15.75" hidden="1" customHeight="1" x14ac:dyDescent="0.25">
      <c r="B134" s="3"/>
      <c r="C134" s="97"/>
    </row>
    <row r="135" spans="2:3" ht="15.75" hidden="1" customHeight="1" x14ac:dyDescent="0.25">
      <c r="B135" s="3"/>
      <c r="C135" s="97"/>
    </row>
    <row r="136" spans="2:3" ht="15.75" hidden="1" customHeight="1" x14ac:dyDescent="0.25">
      <c r="B136" s="3"/>
      <c r="C136" s="97"/>
    </row>
    <row r="137" spans="2:3" ht="15.75" hidden="1" customHeight="1" x14ac:dyDescent="0.25">
      <c r="B137" s="3"/>
      <c r="C137" s="97"/>
    </row>
    <row r="138" spans="2:3" ht="15.75" hidden="1" customHeight="1" x14ac:dyDescent="0.25">
      <c r="B138" s="3"/>
      <c r="C138" s="97"/>
    </row>
    <row r="139" spans="2:3" ht="15.75" hidden="1" customHeight="1" x14ac:dyDescent="0.25">
      <c r="B139" s="3"/>
      <c r="C139" s="97"/>
    </row>
    <row r="140" spans="2:3" ht="15.75" hidden="1" customHeight="1" x14ac:dyDescent="0.25">
      <c r="B140" s="3"/>
      <c r="C140" s="97"/>
    </row>
    <row r="141" spans="2:3" ht="15.75" hidden="1" customHeight="1" x14ac:dyDescent="0.25">
      <c r="B141" s="3"/>
      <c r="C141" s="97"/>
    </row>
    <row r="142" spans="2:3" ht="15.75" hidden="1" customHeight="1" x14ac:dyDescent="0.25">
      <c r="B142" s="3"/>
      <c r="C142" s="97"/>
    </row>
    <row r="143" spans="2:3" ht="15.75" hidden="1" customHeight="1" x14ac:dyDescent="0.25">
      <c r="B143" s="3"/>
      <c r="C143" s="97"/>
    </row>
    <row r="144" spans="2:3" ht="15.75" hidden="1" customHeight="1" x14ac:dyDescent="0.25">
      <c r="B144" s="3"/>
      <c r="C144" s="97"/>
    </row>
    <row r="145" spans="2:3" ht="15.75" hidden="1" customHeight="1" x14ac:dyDescent="0.25">
      <c r="B145" s="3"/>
      <c r="C145" s="97"/>
    </row>
    <row r="146" spans="2:3" ht="15.75" hidden="1" customHeight="1" x14ac:dyDescent="0.25">
      <c r="B146" s="3"/>
      <c r="C146" s="97"/>
    </row>
    <row r="147" spans="2:3" ht="15.75" hidden="1" customHeight="1" x14ac:dyDescent="0.25">
      <c r="B147" s="3"/>
      <c r="C147" s="97"/>
    </row>
    <row r="148" spans="2:3" ht="15.75" hidden="1" customHeight="1" x14ac:dyDescent="0.25">
      <c r="B148" s="3"/>
      <c r="C148" s="97"/>
    </row>
    <row r="149" spans="2:3" ht="15.75" hidden="1" customHeight="1" x14ac:dyDescent="0.25">
      <c r="B149" s="3"/>
      <c r="C149" s="97"/>
    </row>
    <row r="150" spans="2:3" ht="15.75" hidden="1" customHeight="1" x14ac:dyDescent="0.25">
      <c r="B150" s="3"/>
      <c r="C150" s="97"/>
    </row>
    <row r="151" spans="2:3" ht="15.75" hidden="1" customHeight="1" x14ac:dyDescent="0.25">
      <c r="B151" s="3"/>
      <c r="C151" s="97"/>
    </row>
    <row r="152" spans="2:3" ht="15.75" hidden="1" customHeight="1" x14ac:dyDescent="0.25">
      <c r="B152" s="3"/>
      <c r="C152" s="97"/>
    </row>
    <row r="153" spans="2:3" ht="15.75" hidden="1" customHeight="1" x14ac:dyDescent="0.25">
      <c r="B153" s="3"/>
      <c r="C153" s="97"/>
    </row>
    <row r="154" spans="2:3" ht="15.75" hidden="1" customHeight="1" x14ac:dyDescent="0.25">
      <c r="B154" s="3"/>
      <c r="C154" s="97"/>
    </row>
    <row r="155" spans="2:3" ht="15.75" hidden="1" customHeight="1" x14ac:dyDescent="0.25">
      <c r="B155" s="3"/>
      <c r="C155" s="97"/>
    </row>
    <row r="156" spans="2:3" ht="15.75" hidden="1" customHeight="1" x14ac:dyDescent="0.25">
      <c r="B156" s="3"/>
      <c r="C156" s="97"/>
    </row>
    <row r="157" spans="2:3" ht="15.75" hidden="1" customHeight="1" x14ac:dyDescent="0.25">
      <c r="B157" s="3"/>
      <c r="C157" s="97"/>
    </row>
    <row r="158" spans="2:3" ht="15.75" hidden="1" customHeight="1" x14ac:dyDescent="0.25">
      <c r="B158" s="3"/>
      <c r="C158" s="97"/>
    </row>
    <row r="159" spans="2:3" ht="15.75" hidden="1" customHeight="1" x14ac:dyDescent="0.25">
      <c r="B159" s="3"/>
      <c r="C159" s="97"/>
    </row>
    <row r="160" spans="2:3" ht="15.75" hidden="1" customHeight="1" x14ac:dyDescent="0.25">
      <c r="B160" s="3"/>
      <c r="C160" s="97"/>
    </row>
    <row r="161" spans="2:3" ht="15.75" hidden="1" customHeight="1" x14ac:dyDescent="0.25">
      <c r="B161" s="3"/>
      <c r="C161" s="97"/>
    </row>
    <row r="162" spans="2:3" ht="15.75" hidden="1" customHeight="1" x14ac:dyDescent="0.25">
      <c r="B162" s="3"/>
      <c r="C162" s="97"/>
    </row>
    <row r="163" spans="2:3" ht="15.75" hidden="1" customHeight="1" x14ac:dyDescent="0.25">
      <c r="B163" s="3"/>
      <c r="C163" s="97"/>
    </row>
    <row r="164" spans="2:3" ht="15.75" hidden="1" customHeight="1" x14ac:dyDescent="0.25">
      <c r="B164" s="3"/>
      <c r="C164" s="97"/>
    </row>
    <row r="165" spans="2:3" ht="15.75" hidden="1" customHeight="1" x14ac:dyDescent="0.25">
      <c r="B165" s="3"/>
      <c r="C165" s="97"/>
    </row>
    <row r="166" spans="2:3" ht="15.75" hidden="1" customHeight="1" x14ac:dyDescent="0.25">
      <c r="B166" s="3"/>
      <c r="C166" s="97"/>
    </row>
    <row r="167" spans="2:3" ht="15.75" hidden="1" customHeight="1" x14ac:dyDescent="0.25">
      <c r="B167" s="3"/>
      <c r="C167" s="97"/>
    </row>
    <row r="168" spans="2:3" ht="15.75" hidden="1" customHeight="1" x14ac:dyDescent="0.25">
      <c r="B168" s="3"/>
      <c r="C168" s="97"/>
    </row>
    <row r="169" spans="2:3" ht="15.75" hidden="1" customHeight="1" x14ac:dyDescent="0.25">
      <c r="B169" s="3"/>
      <c r="C169" s="97"/>
    </row>
    <row r="170" spans="2:3" ht="15.75" hidden="1" customHeight="1" x14ac:dyDescent="0.25">
      <c r="B170" s="3"/>
      <c r="C170" s="97"/>
    </row>
    <row r="171" spans="2:3" ht="15.75" hidden="1" customHeight="1" x14ac:dyDescent="0.25">
      <c r="B171" s="3"/>
      <c r="C171" s="97"/>
    </row>
    <row r="172" spans="2:3" ht="15.75" hidden="1" customHeight="1" x14ac:dyDescent="0.25">
      <c r="B172" s="3"/>
      <c r="C172" s="97"/>
    </row>
    <row r="173" spans="2:3" ht="15.75" hidden="1" customHeight="1" x14ac:dyDescent="0.25">
      <c r="B173" s="3"/>
      <c r="C173" s="97"/>
    </row>
    <row r="174" spans="2:3" ht="15.75" hidden="1" customHeight="1" x14ac:dyDescent="0.25">
      <c r="B174" s="3"/>
      <c r="C174" s="97"/>
    </row>
    <row r="175" spans="2:3" ht="15.75" hidden="1" customHeight="1" x14ac:dyDescent="0.25">
      <c r="B175" s="3"/>
      <c r="C175" s="97"/>
    </row>
    <row r="176" spans="2:3" ht="15.75" hidden="1" customHeight="1" x14ac:dyDescent="0.25">
      <c r="B176" s="3"/>
      <c r="C176" s="97"/>
    </row>
    <row r="177" spans="2:3" ht="15.75" hidden="1" customHeight="1" x14ac:dyDescent="0.25">
      <c r="B177" s="3"/>
      <c r="C177" s="97"/>
    </row>
    <row r="178" spans="2:3" ht="15.75" hidden="1" customHeight="1" x14ac:dyDescent="0.25">
      <c r="B178" s="3"/>
      <c r="C178" s="97"/>
    </row>
    <row r="179" spans="2:3" ht="15.75" hidden="1" customHeight="1" x14ac:dyDescent="0.25">
      <c r="B179" s="3"/>
      <c r="C179" s="97"/>
    </row>
    <row r="180" spans="2:3" ht="15.75" hidden="1" customHeight="1" x14ac:dyDescent="0.25">
      <c r="B180" s="3"/>
      <c r="C180" s="97"/>
    </row>
    <row r="181" spans="2:3" ht="15.75" hidden="1" customHeight="1" x14ac:dyDescent="0.25">
      <c r="B181" s="3"/>
      <c r="C181" s="97"/>
    </row>
    <row r="182" spans="2:3" ht="15.75" hidden="1" customHeight="1" x14ac:dyDescent="0.25">
      <c r="B182" s="3"/>
      <c r="C182" s="97"/>
    </row>
    <row r="183" spans="2:3" ht="15.75" hidden="1" customHeight="1" x14ac:dyDescent="0.25">
      <c r="B183" s="3"/>
      <c r="C183" s="97"/>
    </row>
    <row r="184" spans="2:3" ht="15.75" hidden="1" customHeight="1" x14ac:dyDescent="0.25">
      <c r="B184" s="3"/>
      <c r="C184" s="97"/>
    </row>
    <row r="185" spans="2:3" ht="15.75" hidden="1" customHeight="1" x14ac:dyDescent="0.25">
      <c r="B185" s="3"/>
      <c r="C185" s="97"/>
    </row>
    <row r="186" spans="2:3" ht="15.75" hidden="1" customHeight="1" x14ac:dyDescent="0.25">
      <c r="B186" s="3"/>
      <c r="C186" s="97"/>
    </row>
    <row r="187" spans="2:3" ht="15.75" hidden="1" customHeight="1" x14ac:dyDescent="0.25">
      <c r="B187" s="3"/>
      <c r="C187" s="97"/>
    </row>
    <row r="188" spans="2:3" ht="15.75" hidden="1" customHeight="1" x14ac:dyDescent="0.25">
      <c r="B188" s="3"/>
      <c r="C188" s="97"/>
    </row>
    <row r="189" spans="2:3" ht="15.75" hidden="1" customHeight="1" x14ac:dyDescent="0.25">
      <c r="B189" s="3"/>
      <c r="C189" s="97"/>
    </row>
    <row r="190" spans="2:3" ht="15.75" hidden="1" customHeight="1" x14ac:dyDescent="0.25">
      <c r="B190" s="3"/>
      <c r="C190" s="97"/>
    </row>
    <row r="191" spans="2:3" ht="15.75" hidden="1" customHeight="1" x14ac:dyDescent="0.25">
      <c r="B191" s="3"/>
      <c r="C191" s="97"/>
    </row>
    <row r="192" spans="2:3" ht="15.75" hidden="1" customHeight="1" x14ac:dyDescent="0.25">
      <c r="B192" s="3"/>
      <c r="C192" s="97"/>
    </row>
    <row r="193" spans="2:3" ht="15.75" hidden="1" customHeight="1" x14ac:dyDescent="0.25">
      <c r="B193" s="3"/>
      <c r="C193" s="97"/>
    </row>
    <row r="194" spans="2:3" ht="15.75" hidden="1" customHeight="1" x14ac:dyDescent="0.25">
      <c r="B194" s="3"/>
      <c r="C194" s="97"/>
    </row>
    <row r="195" spans="2:3" ht="15.75" hidden="1" customHeight="1" x14ac:dyDescent="0.25">
      <c r="B195" s="3"/>
      <c r="C195" s="97"/>
    </row>
    <row r="196" spans="2:3" ht="15.75" hidden="1" customHeight="1" x14ac:dyDescent="0.25">
      <c r="B196" s="3"/>
      <c r="C196" s="97"/>
    </row>
    <row r="197" spans="2:3" ht="15.75" hidden="1" customHeight="1" x14ac:dyDescent="0.25">
      <c r="B197" s="3"/>
      <c r="C197" s="97"/>
    </row>
    <row r="198" spans="2:3" ht="15.75" hidden="1" customHeight="1" x14ac:dyDescent="0.25">
      <c r="B198" s="3"/>
      <c r="C198" s="97"/>
    </row>
    <row r="199" spans="2:3" ht="15.75" hidden="1" customHeight="1" x14ac:dyDescent="0.25">
      <c r="B199" s="3"/>
      <c r="C199" s="97"/>
    </row>
    <row r="200" spans="2:3" ht="15.75" hidden="1" customHeight="1" x14ac:dyDescent="0.25">
      <c r="B200" s="3"/>
      <c r="C200" s="97"/>
    </row>
    <row r="201" spans="2:3" ht="15.75" hidden="1" customHeight="1" x14ac:dyDescent="0.25">
      <c r="B201" s="3"/>
      <c r="C201" s="97"/>
    </row>
    <row r="202" spans="2:3" ht="15.75" hidden="1" customHeight="1" x14ac:dyDescent="0.25">
      <c r="B202" s="3"/>
      <c r="C202" s="97"/>
    </row>
    <row r="203" spans="2:3" ht="15.75" hidden="1" customHeight="1" x14ac:dyDescent="0.25">
      <c r="B203" s="3"/>
      <c r="C203" s="97"/>
    </row>
    <row r="204" spans="2:3" ht="15.75" hidden="1" customHeight="1" x14ac:dyDescent="0.25">
      <c r="B204" s="3"/>
      <c r="C204" s="97"/>
    </row>
    <row r="205" spans="2:3" ht="15.75" hidden="1" customHeight="1" x14ac:dyDescent="0.25">
      <c r="B205" s="3"/>
      <c r="C205" s="97"/>
    </row>
    <row r="206" spans="2:3" ht="15.75" hidden="1" customHeight="1" x14ac:dyDescent="0.25">
      <c r="B206" s="3"/>
      <c r="C206" s="97"/>
    </row>
    <row r="207" spans="2:3" ht="15.75" hidden="1" customHeight="1" x14ac:dyDescent="0.25">
      <c r="B207" s="3"/>
      <c r="C207" s="97"/>
    </row>
    <row r="208" spans="2:3" ht="15.75" hidden="1" customHeight="1" x14ac:dyDescent="0.25">
      <c r="B208" s="3"/>
      <c r="C208" s="97"/>
    </row>
    <row r="209" spans="2:3" ht="15.75" hidden="1" customHeight="1" x14ac:dyDescent="0.25">
      <c r="B209" s="3"/>
      <c r="C209" s="97"/>
    </row>
    <row r="210" spans="2:3" ht="15.75" hidden="1" customHeight="1" x14ac:dyDescent="0.25">
      <c r="B210" s="3"/>
      <c r="C210" s="97"/>
    </row>
    <row r="211" spans="2:3" ht="15.75" hidden="1" customHeight="1" x14ac:dyDescent="0.25">
      <c r="B211" s="3"/>
      <c r="C211" s="97"/>
    </row>
    <row r="212" spans="2:3" ht="15.75" hidden="1" customHeight="1" x14ac:dyDescent="0.25">
      <c r="B212" s="3"/>
      <c r="C212" s="97"/>
    </row>
    <row r="213" spans="2:3" ht="15.75" hidden="1" customHeight="1" x14ac:dyDescent="0.25">
      <c r="B213" s="3"/>
      <c r="C213" s="97"/>
    </row>
    <row r="214" spans="2:3" ht="15.75" hidden="1" customHeight="1" x14ac:dyDescent="0.25">
      <c r="B214" s="3"/>
      <c r="C214" s="97"/>
    </row>
    <row r="215" spans="2:3" ht="15.75" hidden="1" customHeight="1" x14ac:dyDescent="0.25">
      <c r="B215" s="3"/>
      <c r="C215" s="97"/>
    </row>
    <row r="216" spans="2:3" ht="15.75" hidden="1" customHeight="1" x14ac:dyDescent="0.25">
      <c r="B216" s="3"/>
      <c r="C216" s="97"/>
    </row>
    <row r="217" spans="2:3" ht="15.75" hidden="1" customHeight="1" x14ac:dyDescent="0.25">
      <c r="B217" s="3"/>
      <c r="C217" s="97"/>
    </row>
    <row r="218" spans="2:3" ht="15.75" hidden="1" customHeight="1" x14ac:dyDescent="0.25">
      <c r="B218" s="3"/>
      <c r="C218" s="97"/>
    </row>
    <row r="219" spans="2:3" ht="15.75" hidden="1" customHeight="1" x14ac:dyDescent="0.25">
      <c r="B219" s="3"/>
      <c r="C219" s="97"/>
    </row>
    <row r="220" spans="2:3" ht="15.75" hidden="1" customHeight="1" x14ac:dyDescent="0.25">
      <c r="B220" s="3"/>
      <c r="C220" s="97"/>
    </row>
    <row r="221" spans="2:3" ht="15.75" hidden="1" customHeight="1" x14ac:dyDescent="0.25">
      <c r="B221" s="3"/>
      <c r="C221" s="97"/>
    </row>
    <row r="222" spans="2:3" ht="15.75" hidden="1" customHeight="1" x14ac:dyDescent="0.25"/>
    <row r="223" spans="2:3" ht="15.75" hidden="1" customHeight="1" x14ac:dyDescent="0.25"/>
    <row r="224" spans="2:3"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hidden="1" customHeight="1" x14ac:dyDescent="0.25"/>
    <row r="241" ht="15.75" hidden="1" customHeight="1" x14ac:dyDescent="0.25"/>
    <row r="242" ht="15.75" hidden="1" customHeight="1" x14ac:dyDescent="0.25"/>
    <row r="243" ht="15.75" hidden="1" customHeight="1" x14ac:dyDescent="0.25"/>
    <row r="244" ht="15.75" hidden="1" customHeight="1" x14ac:dyDescent="0.25"/>
    <row r="245" ht="15.75" hidden="1" customHeight="1" x14ac:dyDescent="0.25"/>
    <row r="246" ht="15.75" hidden="1" customHeight="1" x14ac:dyDescent="0.25"/>
    <row r="247" ht="15.75" hidden="1" customHeight="1" x14ac:dyDescent="0.25"/>
    <row r="248" ht="15.75" hidden="1" customHeight="1" x14ac:dyDescent="0.25"/>
    <row r="249" ht="15.75" hidden="1" customHeight="1" x14ac:dyDescent="0.25"/>
    <row r="250" ht="15.75" hidden="1" customHeight="1" x14ac:dyDescent="0.25"/>
    <row r="251" ht="15.75" hidden="1" customHeight="1" x14ac:dyDescent="0.25"/>
    <row r="252" ht="15.75" hidden="1" customHeight="1" x14ac:dyDescent="0.25"/>
    <row r="253" ht="15.75" hidden="1" customHeight="1" x14ac:dyDescent="0.25"/>
    <row r="254" ht="15.75" hidden="1" customHeight="1" x14ac:dyDescent="0.25"/>
    <row r="255" ht="15.75" hidden="1" customHeight="1" x14ac:dyDescent="0.25"/>
    <row r="256" ht="15.75" hidden="1" customHeight="1" x14ac:dyDescent="0.25"/>
    <row r="257" ht="15.75" hidden="1" customHeight="1" x14ac:dyDescent="0.25"/>
    <row r="258" ht="15.75" hidden="1" customHeight="1" x14ac:dyDescent="0.25"/>
    <row r="259" ht="15.75" hidden="1" customHeight="1" x14ac:dyDescent="0.25"/>
    <row r="260" ht="15.75" hidden="1" customHeight="1" x14ac:dyDescent="0.25"/>
    <row r="261" ht="15.75" hidden="1" customHeight="1" x14ac:dyDescent="0.25"/>
    <row r="262" ht="15.75" hidden="1" customHeight="1" x14ac:dyDescent="0.25"/>
    <row r="263" ht="15.75" hidden="1" customHeight="1" x14ac:dyDescent="0.25"/>
    <row r="264" ht="15.75" hidden="1" customHeight="1" x14ac:dyDescent="0.25"/>
    <row r="265" ht="15.75" hidden="1" customHeight="1" x14ac:dyDescent="0.25"/>
    <row r="266" ht="15.75" hidden="1" customHeight="1" x14ac:dyDescent="0.25"/>
    <row r="267" ht="15.75" hidden="1" customHeight="1" x14ac:dyDescent="0.25"/>
    <row r="268" ht="15.75" hidden="1" customHeight="1" x14ac:dyDescent="0.25"/>
    <row r="269" ht="15.75" hidden="1" customHeight="1" x14ac:dyDescent="0.25"/>
    <row r="270" ht="15.75" hidden="1" customHeight="1" x14ac:dyDescent="0.25"/>
    <row r="271" ht="15.75" hidden="1" customHeight="1" x14ac:dyDescent="0.25"/>
    <row r="272" ht="15.75" hidden="1" customHeight="1" x14ac:dyDescent="0.25"/>
    <row r="273" ht="15.75" hidden="1" customHeight="1" x14ac:dyDescent="0.25"/>
    <row r="274" ht="15.75" hidden="1" customHeight="1" x14ac:dyDescent="0.25"/>
    <row r="275" ht="15.75" hidden="1" customHeight="1" x14ac:dyDescent="0.25"/>
    <row r="276" ht="15.75" hidden="1" customHeight="1" x14ac:dyDescent="0.25"/>
    <row r="277" ht="15.75" hidden="1" customHeight="1" x14ac:dyDescent="0.25"/>
    <row r="278" ht="15.75" hidden="1" customHeight="1" x14ac:dyDescent="0.25"/>
    <row r="279" ht="15.75" hidden="1" customHeight="1" x14ac:dyDescent="0.25"/>
    <row r="280" ht="15.75" hidden="1" customHeight="1" x14ac:dyDescent="0.25"/>
    <row r="281" ht="15.75" hidden="1" customHeight="1" x14ac:dyDescent="0.25"/>
    <row r="282" ht="15.75" hidden="1" customHeight="1" x14ac:dyDescent="0.25"/>
    <row r="283" ht="15.75" hidden="1" customHeight="1" x14ac:dyDescent="0.25"/>
    <row r="284" ht="15.75" hidden="1" customHeight="1" x14ac:dyDescent="0.25"/>
    <row r="285" ht="15.75" hidden="1" customHeight="1" x14ac:dyDescent="0.25"/>
    <row r="286" ht="15.75" hidden="1" customHeight="1" x14ac:dyDescent="0.25"/>
    <row r="287" ht="15.75" hidden="1" customHeight="1" x14ac:dyDescent="0.25"/>
    <row r="288" ht="15.75" hidden="1" customHeight="1" x14ac:dyDescent="0.25"/>
    <row r="289" ht="15.75" hidden="1" customHeight="1" x14ac:dyDescent="0.25"/>
    <row r="290" ht="15.75" hidden="1" customHeight="1" x14ac:dyDescent="0.25"/>
    <row r="291" ht="15.75" hidden="1" customHeight="1" x14ac:dyDescent="0.25"/>
    <row r="292" ht="15.75" hidden="1" customHeight="1" x14ac:dyDescent="0.25"/>
    <row r="293" ht="15.75" hidden="1" customHeight="1" x14ac:dyDescent="0.25"/>
    <row r="294" ht="15.75" hidden="1" customHeight="1" x14ac:dyDescent="0.25"/>
    <row r="295" ht="15.75" hidden="1" customHeight="1" x14ac:dyDescent="0.25"/>
    <row r="296" ht="15.75" hidden="1" customHeight="1" x14ac:dyDescent="0.25"/>
    <row r="297" ht="15.75" hidden="1" customHeight="1" x14ac:dyDescent="0.25"/>
    <row r="298" ht="15.75" hidden="1" customHeight="1" x14ac:dyDescent="0.25"/>
    <row r="299" ht="15.75" hidden="1" customHeight="1" x14ac:dyDescent="0.25"/>
    <row r="300" ht="15.75" hidden="1" customHeight="1" x14ac:dyDescent="0.25"/>
    <row r="301" ht="15.75" hidden="1" customHeight="1" x14ac:dyDescent="0.25"/>
    <row r="302" ht="15.75" hidden="1" customHeight="1" x14ac:dyDescent="0.25"/>
    <row r="303" ht="15.75" hidden="1" customHeight="1" x14ac:dyDescent="0.25"/>
    <row r="304" ht="15.75" hidden="1" customHeight="1" x14ac:dyDescent="0.25"/>
    <row r="305" ht="15.75" hidden="1" customHeight="1" x14ac:dyDescent="0.25"/>
    <row r="306" ht="15.75" hidden="1" customHeight="1" x14ac:dyDescent="0.25"/>
    <row r="307" ht="15.75" hidden="1" customHeight="1" x14ac:dyDescent="0.25"/>
    <row r="308" ht="15.75" hidden="1" customHeight="1" x14ac:dyDescent="0.25"/>
    <row r="309" ht="15.75" hidden="1" customHeight="1" x14ac:dyDescent="0.25"/>
    <row r="310" ht="15.75" hidden="1" customHeight="1" x14ac:dyDescent="0.25"/>
    <row r="311" ht="15.75" hidden="1" customHeight="1" x14ac:dyDescent="0.25"/>
    <row r="312" ht="15.75" hidden="1" customHeight="1" x14ac:dyDescent="0.25"/>
    <row r="313" ht="15.75" hidden="1" customHeight="1" x14ac:dyDescent="0.25"/>
    <row r="314" ht="15.75" hidden="1" customHeight="1" x14ac:dyDescent="0.25"/>
    <row r="315" ht="15.75" hidden="1" customHeight="1" x14ac:dyDescent="0.25"/>
    <row r="316" ht="15.75" hidden="1" customHeight="1" x14ac:dyDescent="0.25"/>
    <row r="317" ht="15.75" hidden="1" customHeight="1" x14ac:dyDescent="0.25"/>
    <row r="318" ht="15.75" hidden="1" customHeight="1" x14ac:dyDescent="0.25"/>
    <row r="319" ht="15.75" hidden="1" customHeight="1" x14ac:dyDescent="0.25"/>
    <row r="320" ht="15.75" hidden="1" customHeight="1" x14ac:dyDescent="0.25"/>
    <row r="321" ht="15.7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15.75" hidden="1" customHeight="1" x14ac:dyDescent="0.25"/>
    <row r="332" ht="15.75" hidden="1" customHeight="1" x14ac:dyDescent="0.25"/>
    <row r="333" ht="15.75" hidden="1" customHeight="1" x14ac:dyDescent="0.25"/>
    <row r="334" ht="15.75" hidden="1" customHeight="1" x14ac:dyDescent="0.25"/>
    <row r="335" ht="15.75" hidden="1" customHeight="1" x14ac:dyDescent="0.25"/>
    <row r="336" ht="15.75" hidden="1" customHeight="1" x14ac:dyDescent="0.25"/>
    <row r="337" ht="15.75" hidden="1" customHeight="1" x14ac:dyDescent="0.25"/>
    <row r="338" ht="15.75" hidden="1" customHeight="1" x14ac:dyDescent="0.25"/>
    <row r="339" ht="15.75" hidden="1" customHeight="1" x14ac:dyDescent="0.25"/>
    <row r="340" ht="15.75" hidden="1" customHeight="1" x14ac:dyDescent="0.25"/>
    <row r="341" ht="15.75" hidden="1" customHeight="1" x14ac:dyDescent="0.25"/>
    <row r="342" ht="15.75" hidden="1" customHeight="1" x14ac:dyDescent="0.25"/>
    <row r="343" ht="15.75" hidden="1" customHeight="1" x14ac:dyDescent="0.25"/>
    <row r="344" ht="15.75" hidden="1" customHeight="1" x14ac:dyDescent="0.25"/>
    <row r="345" ht="15.75" hidden="1" customHeight="1" x14ac:dyDescent="0.25"/>
    <row r="346" ht="15.75" hidden="1" customHeight="1" x14ac:dyDescent="0.25"/>
    <row r="347" ht="15.75" hidden="1" customHeight="1" x14ac:dyDescent="0.25"/>
    <row r="348" ht="15.75" hidden="1" customHeight="1" x14ac:dyDescent="0.25"/>
    <row r="349" ht="15.75" hidden="1" customHeight="1" x14ac:dyDescent="0.25"/>
    <row r="350" ht="15.75" hidden="1" customHeight="1" x14ac:dyDescent="0.25"/>
    <row r="351" ht="15.75" hidden="1" customHeight="1" x14ac:dyDescent="0.25"/>
    <row r="352" ht="15.75" hidden="1" customHeight="1" x14ac:dyDescent="0.25"/>
    <row r="353" ht="15.75" hidden="1" customHeight="1" x14ac:dyDescent="0.25"/>
    <row r="354" ht="15.75" hidden="1" customHeight="1" x14ac:dyDescent="0.25"/>
    <row r="355" ht="15.75" hidden="1" customHeight="1" x14ac:dyDescent="0.25"/>
    <row r="356" ht="15.75" hidden="1" customHeight="1" x14ac:dyDescent="0.25"/>
    <row r="357" ht="15.75" hidden="1" customHeight="1" x14ac:dyDescent="0.25"/>
    <row r="358" ht="15.75" hidden="1" customHeight="1" x14ac:dyDescent="0.25"/>
    <row r="359" ht="15.75" hidden="1" customHeight="1" x14ac:dyDescent="0.25"/>
    <row r="360" ht="15.75" hidden="1" customHeight="1" x14ac:dyDescent="0.25"/>
    <row r="361" ht="15.75" hidden="1" customHeight="1" x14ac:dyDescent="0.25"/>
    <row r="362" ht="15.75" hidden="1" customHeight="1" x14ac:dyDescent="0.25"/>
    <row r="363" ht="15.75" hidden="1" customHeight="1" x14ac:dyDescent="0.25"/>
    <row r="364" ht="15.75" hidden="1" customHeight="1" x14ac:dyDescent="0.25"/>
    <row r="365" ht="15.75" hidden="1" customHeight="1" x14ac:dyDescent="0.25"/>
    <row r="366" ht="15.75" hidden="1" customHeight="1" x14ac:dyDescent="0.25"/>
    <row r="367" ht="15.75" hidden="1" customHeight="1" x14ac:dyDescent="0.25"/>
    <row r="368" ht="15.75" hidden="1" customHeight="1" x14ac:dyDescent="0.25"/>
    <row r="369" ht="15.75" hidden="1" customHeight="1" x14ac:dyDescent="0.25"/>
    <row r="370" ht="15.75" hidden="1" customHeight="1" x14ac:dyDescent="0.25"/>
    <row r="371" ht="15.75" hidden="1" customHeight="1" x14ac:dyDescent="0.25"/>
    <row r="372" ht="15.75" hidden="1" customHeight="1" x14ac:dyDescent="0.25"/>
    <row r="373" ht="15.75" hidden="1" customHeight="1" x14ac:dyDescent="0.25"/>
    <row r="374" ht="15.75" hidden="1" customHeight="1" x14ac:dyDescent="0.25"/>
    <row r="375" ht="15.75" hidden="1" customHeight="1" x14ac:dyDescent="0.25"/>
    <row r="376" ht="15.75" hidden="1" customHeight="1" x14ac:dyDescent="0.25"/>
    <row r="377" ht="15.75" hidden="1" customHeight="1" x14ac:dyDescent="0.25"/>
    <row r="378" ht="15.75" hidden="1" customHeight="1" x14ac:dyDescent="0.25"/>
    <row r="379" ht="15.75" hidden="1" customHeight="1" x14ac:dyDescent="0.25"/>
    <row r="380" ht="15.75" hidden="1" customHeight="1" x14ac:dyDescent="0.25"/>
    <row r="381" ht="15.75" hidden="1" customHeight="1" x14ac:dyDescent="0.25"/>
    <row r="382" ht="15.75" hidden="1" customHeight="1" x14ac:dyDescent="0.25"/>
    <row r="383" ht="15.75" hidden="1" customHeight="1" x14ac:dyDescent="0.25"/>
    <row r="384" ht="15.75" hidden="1" customHeight="1" x14ac:dyDescent="0.25"/>
    <row r="385" ht="15.75" hidden="1" customHeight="1" x14ac:dyDescent="0.25"/>
    <row r="386" ht="15.75" hidden="1" customHeight="1" x14ac:dyDescent="0.25"/>
    <row r="387" ht="15.75" hidden="1" customHeight="1" x14ac:dyDescent="0.25"/>
    <row r="388" ht="15.75" hidden="1" customHeight="1" x14ac:dyDescent="0.25"/>
    <row r="389" ht="15.75" hidden="1" customHeight="1" x14ac:dyDescent="0.25"/>
    <row r="390" ht="15.75" hidden="1" customHeight="1" x14ac:dyDescent="0.25"/>
    <row r="391" ht="15.75" hidden="1" customHeight="1" x14ac:dyDescent="0.25"/>
    <row r="392" ht="15.75" hidden="1" customHeight="1" x14ac:dyDescent="0.25"/>
    <row r="393" ht="15.75" hidden="1" customHeight="1" x14ac:dyDescent="0.25"/>
    <row r="394" ht="15.75" hidden="1" customHeight="1" x14ac:dyDescent="0.25"/>
    <row r="395" ht="15.75" hidden="1" customHeight="1" x14ac:dyDescent="0.25"/>
    <row r="396" ht="15.75" hidden="1" customHeight="1" x14ac:dyDescent="0.25"/>
    <row r="397" ht="15.75" hidden="1" customHeight="1" x14ac:dyDescent="0.25"/>
    <row r="398" ht="15.75" hidden="1" customHeight="1" x14ac:dyDescent="0.25"/>
    <row r="399" ht="15.75" hidden="1" customHeight="1" x14ac:dyDescent="0.25"/>
    <row r="400" ht="15.75" hidden="1" customHeight="1" x14ac:dyDescent="0.25"/>
    <row r="401" ht="15.75" hidden="1" customHeight="1" x14ac:dyDescent="0.25"/>
    <row r="402" ht="15.75" hidden="1" customHeight="1" x14ac:dyDescent="0.25"/>
    <row r="403" ht="15.75" hidden="1" customHeight="1" x14ac:dyDescent="0.25"/>
    <row r="404" ht="15.75" hidden="1" customHeight="1" x14ac:dyDescent="0.25"/>
    <row r="405" ht="15.75" hidden="1" customHeight="1" x14ac:dyDescent="0.25"/>
    <row r="406" ht="15.75" hidden="1" customHeight="1" x14ac:dyDescent="0.25"/>
    <row r="407" ht="15.75" hidden="1" customHeight="1" x14ac:dyDescent="0.25"/>
    <row r="408" ht="15.75" hidden="1" customHeight="1" x14ac:dyDescent="0.25"/>
    <row r="409" ht="15.75" hidden="1" customHeight="1" x14ac:dyDescent="0.25"/>
    <row r="410" ht="15.75" hidden="1" customHeight="1" x14ac:dyDescent="0.25"/>
    <row r="411" ht="15.75" hidden="1" customHeight="1" x14ac:dyDescent="0.25"/>
    <row r="412" ht="15.75" hidden="1" customHeight="1" x14ac:dyDescent="0.25"/>
    <row r="413" ht="15.75" hidden="1" customHeight="1" x14ac:dyDescent="0.25"/>
    <row r="414" ht="15.75" hidden="1" customHeight="1" x14ac:dyDescent="0.25"/>
    <row r="415" ht="15.75" hidden="1" customHeight="1" x14ac:dyDescent="0.25"/>
    <row r="416" ht="15.75" hidden="1" customHeight="1" x14ac:dyDescent="0.25"/>
    <row r="417" ht="15.75" hidden="1" customHeight="1" x14ac:dyDescent="0.25"/>
    <row r="418" ht="15.75" hidden="1" customHeight="1" x14ac:dyDescent="0.25"/>
    <row r="419" ht="15.75" hidden="1" customHeight="1" x14ac:dyDescent="0.25"/>
    <row r="420" ht="15.75" hidden="1" customHeight="1" x14ac:dyDescent="0.25"/>
    <row r="421" ht="15.75" hidden="1" customHeight="1" x14ac:dyDescent="0.25"/>
    <row r="422" ht="15.75" hidden="1" customHeight="1" x14ac:dyDescent="0.25"/>
    <row r="423" ht="15.75" hidden="1" customHeight="1" x14ac:dyDescent="0.25"/>
    <row r="424" ht="15.75" hidden="1" customHeight="1" x14ac:dyDescent="0.25"/>
    <row r="425" ht="15.75" hidden="1" customHeight="1" x14ac:dyDescent="0.25"/>
    <row r="426" ht="15.75" hidden="1" customHeight="1" x14ac:dyDescent="0.25"/>
    <row r="427" ht="15.75" hidden="1" customHeight="1" x14ac:dyDescent="0.25"/>
    <row r="428" ht="15.75" hidden="1" customHeight="1" x14ac:dyDescent="0.25"/>
    <row r="429" ht="15.75" hidden="1" customHeight="1" x14ac:dyDescent="0.25"/>
    <row r="430" ht="15.75" hidden="1" customHeight="1" x14ac:dyDescent="0.25"/>
    <row r="431" ht="15.75" hidden="1" customHeight="1" x14ac:dyDescent="0.25"/>
    <row r="432" ht="15.75" hidden="1" customHeight="1" x14ac:dyDescent="0.25"/>
    <row r="433" ht="15.75" hidden="1" customHeight="1" x14ac:dyDescent="0.25"/>
    <row r="434" ht="15.75" hidden="1" customHeight="1" x14ac:dyDescent="0.25"/>
    <row r="435" ht="15.75" hidden="1" customHeight="1" x14ac:dyDescent="0.25"/>
    <row r="436" ht="15.75" hidden="1" customHeight="1" x14ac:dyDescent="0.25"/>
    <row r="437" ht="15.75" hidden="1" customHeight="1" x14ac:dyDescent="0.25"/>
    <row r="438" ht="15.75" hidden="1" customHeight="1" x14ac:dyDescent="0.25"/>
    <row r="439" ht="15.75" hidden="1" customHeight="1" x14ac:dyDescent="0.25"/>
    <row r="440" ht="15.75" hidden="1" customHeight="1" x14ac:dyDescent="0.25"/>
    <row r="441" ht="15.75" hidden="1" customHeight="1" x14ac:dyDescent="0.25"/>
    <row r="442" ht="15.75" hidden="1" customHeight="1" x14ac:dyDescent="0.25"/>
    <row r="443" ht="15.75" hidden="1" customHeight="1" x14ac:dyDescent="0.25"/>
    <row r="444" ht="15.75" hidden="1" customHeight="1" x14ac:dyDescent="0.25"/>
    <row r="445" ht="15.75" hidden="1" customHeight="1" x14ac:dyDescent="0.25"/>
    <row r="446" ht="15.75" hidden="1" customHeight="1" x14ac:dyDescent="0.25"/>
    <row r="447" ht="15.75" hidden="1" customHeight="1" x14ac:dyDescent="0.25"/>
    <row r="448" ht="15.75" hidden="1" customHeight="1" x14ac:dyDescent="0.25"/>
    <row r="449" ht="15.75" hidden="1" customHeight="1" x14ac:dyDescent="0.25"/>
    <row r="450" ht="15.75" hidden="1" customHeight="1" x14ac:dyDescent="0.25"/>
    <row r="451" ht="15.75" hidden="1" customHeight="1" x14ac:dyDescent="0.25"/>
    <row r="452" ht="15.75" hidden="1" customHeight="1" x14ac:dyDescent="0.25"/>
    <row r="453" ht="15.75" hidden="1" customHeight="1" x14ac:dyDescent="0.25"/>
    <row r="454" ht="15.75" hidden="1" customHeight="1" x14ac:dyDescent="0.25"/>
    <row r="455" ht="15.75" hidden="1" customHeight="1" x14ac:dyDescent="0.25"/>
    <row r="456" ht="15.75" hidden="1" customHeight="1" x14ac:dyDescent="0.25"/>
    <row r="457" ht="15.75" hidden="1" customHeight="1" x14ac:dyDescent="0.25"/>
    <row r="458" ht="15.75" hidden="1" customHeight="1" x14ac:dyDescent="0.25"/>
    <row r="459" ht="15.75" hidden="1" customHeight="1" x14ac:dyDescent="0.25"/>
    <row r="460" ht="15.75" hidden="1" customHeight="1" x14ac:dyDescent="0.25"/>
    <row r="461" ht="15.75" hidden="1" customHeight="1" x14ac:dyDescent="0.25"/>
    <row r="462" ht="15.75" hidden="1" customHeight="1" x14ac:dyDescent="0.25"/>
    <row r="463" ht="15.75" hidden="1" customHeight="1" x14ac:dyDescent="0.25"/>
    <row r="464" ht="15.75" hidden="1" customHeight="1" x14ac:dyDescent="0.25"/>
    <row r="465" ht="15.75" hidden="1" customHeight="1" x14ac:dyDescent="0.25"/>
    <row r="466" ht="15.75" hidden="1" customHeight="1" x14ac:dyDescent="0.25"/>
    <row r="467" ht="15.75" hidden="1" customHeight="1" x14ac:dyDescent="0.25"/>
    <row r="468" ht="15.75" hidden="1" customHeight="1" x14ac:dyDescent="0.25"/>
    <row r="469" ht="15.75" hidden="1" customHeight="1" x14ac:dyDescent="0.25"/>
    <row r="470" ht="15.75" hidden="1" customHeight="1" x14ac:dyDescent="0.25"/>
    <row r="471" ht="15.75" hidden="1" customHeight="1" x14ac:dyDescent="0.25"/>
    <row r="472" ht="15.75" hidden="1" customHeight="1" x14ac:dyDescent="0.25"/>
    <row r="473" ht="15.75" hidden="1" customHeight="1" x14ac:dyDescent="0.25"/>
    <row r="474" ht="15.75" hidden="1" customHeight="1" x14ac:dyDescent="0.25"/>
    <row r="475" ht="15.75" hidden="1" customHeight="1" x14ac:dyDescent="0.25"/>
    <row r="476" ht="15.75" hidden="1" customHeight="1" x14ac:dyDescent="0.25"/>
    <row r="477" ht="15.75" hidden="1" customHeight="1" x14ac:dyDescent="0.25"/>
    <row r="478" ht="15.75" hidden="1" customHeight="1" x14ac:dyDescent="0.25"/>
    <row r="479" ht="15.75" hidden="1" customHeight="1" x14ac:dyDescent="0.25"/>
    <row r="480" ht="15.75" hidden="1" customHeight="1" x14ac:dyDescent="0.25"/>
    <row r="481" ht="15.75" hidden="1" customHeight="1" x14ac:dyDescent="0.25"/>
    <row r="482" ht="15.75" hidden="1" customHeight="1" x14ac:dyDescent="0.25"/>
    <row r="483" ht="15.75" hidden="1" customHeight="1" x14ac:dyDescent="0.25"/>
    <row r="484" ht="15.75" hidden="1" customHeight="1" x14ac:dyDescent="0.25"/>
    <row r="485" ht="15.75" hidden="1" customHeight="1" x14ac:dyDescent="0.25"/>
    <row r="486" ht="15.75" hidden="1" customHeight="1" x14ac:dyDescent="0.25"/>
    <row r="487" ht="15.75" hidden="1" customHeight="1" x14ac:dyDescent="0.25"/>
    <row r="488" ht="15.75" hidden="1" customHeight="1" x14ac:dyDescent="0.25"/>
    <row r="489" ht="15.75" hidden="1" customHeight="1" x14ac:dyDescent="0.25"/>
    <row r="490" ht="15.75" hidden="1" customHeight="1" x14ac:dyDescent="0.25"/>
    <row r="491" ht="15.75" hidden="1" customHeight="1" x14ac:dyDescent="0.25"/>
    <row r="492" ht="15.75" hidden="1" customHeight="1" x14ac:dyDescent="0.25"/>
    <row r="493" ht="15.75" hidden="1" customHeight="1" x14ac:dyDescent="0.25"/>
    <row r="494" ht="15.75" hidden="1" customHeight="1" x14ac:dyDescent="0.25"/>
    <row r="495" ht="15.75" hidden="1" customHeight="1" x14ac:dyDescent="0.25"/>
    <row r="496" ht="15.75" hidden="1" customHeight="1" x14ac:dyDescent="0.25"/>
    <row r="497" ht="15.75" hidden="1" customHeight="1" x14ac:dyDescent="0.25"/>
    <row r="498" ht="15.75" hidden="1" customHeight="1" x14ac:dyDescent="0.25"/>
    <row r="499" ht="15.75" hidden="1" customHeight="1" x14ac:dyDescent="0.25"/>
    <row r="500" ht="15.75" hidden="1" customHeight="1" x14ac:dyDescent="0.25"/>
    <row r="501" ht="15.75" hidden="1" customHeight="1" x14ac:dyDescent="0.25"/>
    <row r="502" ht="15.75" hidden="1" customHeight="1" x14ac:dyDescent="0.25"/>
    <row r="503" ht="15.75" hidden="1" customHeight="1" x14ac:dyDescent="0.25"/>
    <row r="504" ht="15.75" hidden="1" customHeight="1" x14ac:dyDescent="0.25"/>
    <row r="505" ht="15.75" hidden="1" customHeight="1" x14ac:dyDescent="0.25"/>
    <row r="506" ht="15.75" hidden="1" customHeight="1" x14ac:dyDescent="0.25"/>
    <row r="507" ht="15.75" hidden="1" customHeight="1" x14ac:dyDescent="0.25"/>
    <row r="508" ht="15.75" hidden="1" customHeight="1" x14ac:dyDescent="0.25"/>
    <row r="509" ht="15.75" hidden="1" customHeight="1" x14ac:dyDescent="0.25"/>
    <row r="510" ht="15.75" hidden="1" customHeight="1" x14ac:dyDescent="0.25"/>
    <row r="511" ht="15.75" hidden="1" customHeight="1" x14ac:dyDescent="0.25"/>
    <row r="512" ht="15.75" hidden="1" customHeight="1" x14ac:dyDescent="0.25"/>
    <row r="513" ht="15.75" hidden="1" customHeight="1" x14ac:dyDescent="0.25"/>
    <row r="514" ht="15.75" hidden="1" customHeight="1" x14ac:dyDescent="0.25"/>
    <row r="515" ht="15.75" hidden="1" customHeight="1" x14ac:dyDescent="0.25"/>
    <row r="516" ht="15.75" hidden="1" customHeight="1" x14ac:dyDescent="0.25"/>
    <row r="517" ht="15.75" hidden="1" customHeight="1" x14ac:dyDescent="0.25"/>
    <row r="518" ht="15.75" hidden="1" customHeight="1" x14ac:dyDescent="0.25"/>
    <row r="519" ht="15.75" hidden="1" customHeight="1" x14ac:dyDescent="0.25"/>
    <row r="520" ht="15.75" hidden="1" customHeight="1" x14ac:dyDescent="0.25"/>
    <row r="521" ht="15.75" hidden="1" customHeight="1" x14ac:dyDescent="0.25"/>
    <row r="522" ht="15.75" hidden="1" customHeight="1" x14ac:dyDescent="0.25"/>
    <row r="523" ht="15.75" hidden="1" customHeight="1" x14ac:dyDescent="0.25"/>
    <row r="524" ht="15.75" hidden="1" customHeight="1" x14ac:dyDescent="0.25"/>
    <row r="525" ht="15.75" hidden="1" customHeight="1" x14ac:dyDescent="0.25"/>
    <row r="526" ht="15.75" hidden="1" customHeight="1" x14ac:dyDescent="0.25"/>
    <row r="527" ht="15.75" hidden="1" customHeight="1" x14ac:dyDescent="0.25"/>
    <row r="528" ht="15.75" hidden="1" customHeight="1" x14ac:dyDescent="0.25"/>
    <row r="529" ht="15.75" hidden="1" customHeight="1" x14ac:dyDescent="0.25"/>
    <row r="530" ht="15.75" hidden="1" customHeight="1" x14ac:dyDescent="0.25"/>
    <row r="531" ht="15.75" hidden="1" customHeight="1" x14ac:dyDescent="0.25"/>
    <row r="532" ht="15.75" hidden="1" customHeight="1" x14ac:dyDescent="0.25"/>
    <row r="533" ht="15.75" hidden="1" customHeight="1" x14ac:dyDescent="0.25"/>
    <row r="534" ht="15.75" hidden="1" customHeight="1" x14ac:dyDescent="0.25"/>
    <row r="535" ht="15.75" hidden="1" customHeight="1" x14ac:dyDescent="0.25"/>
    <row r="536" ht="15.75" hidden="1" customHeight="1" x14ac:dyDescent="0.25"/>
    <row r="537" ht="15.75" hidden="1" customHeight="1" x14ac:dyDescent="0.25"/>
    <row r="538" ht="15.75" hidden="1" customHeight="1" x14ac:dyDescent="0.25"/>
    <row r="539" ht="15.75" hidden="1" customHeight="1" x14ac:dyDescent="0.25"/>
    <row r="540" ht="15.75" hidden="1" customHeight="1" x14ac:dyDescent="0.25"/>
    <row r="541" ht="15.75" hidden="1" customHeight="1" x14ac:dyDescent="0.25"/>
    <row r="542" ht="15.75" hidden="1" customHeight="1" x14ac:dyDescent="0.25"/>
    <row r="543" ht="15.75" hidden="1" customHeight="1" x14ac:dyDescent="0.25"/>
    <row r="544" ht="15.75" hidden="1" customHeight="1" x14ac:dyDescent="0.25"/>
    <row r="545" ht="15.75" hidden="1" customHeight="1" x14ac:dyDescent="0.25"/>
    <row r="546" ht="15.75" hidden="1" customHeight="1" x14ac:dyDescent="0.25"/>
    <row r="547" ht="15.75" hidden="1" customHeight="1" x14ac:dyDescent="0.25"/>
    <row r="548" ht="15.75" hidden="1" customHeight="1" x14ac:dyDescent="0.25"/>
    <row r="549" ht="15.75" hidden="1" customHeight="1" x14ac:dyDescent="0.25"/>
    <row r="550" ht="15.75" hidden="1" customHeight="1" x14ac:dyDescent="0.25"/>
    <row r="551" ht="15.75" hidden="1" customHeight="1" x14ac:dyDescent="0.25"/>
    <row r="552" ht="15.75" hidden="1" customHeight="1" x14ac:dyDescent="0.25"/>
    <row r="553" ht="15.75" hidden="1" customHeight="1" x14ac:dyDescent="0.25"/>
    <row r="554" ht="15.75" hidden="1" customHeight="1" x14ac:dyDescent="0.25"/>
    <row r="555" ht="15.75" hidden="1" customHeight="1" x14ac:dyDescent="0.25"/>
    <row r="556" ht="15.75" hidden="1" customHeight="1" x14ac:dyDescent="0.25"/>
    <row r="557" ht="15.75" hidden="1" customHeight="1" x14ac:dyDescent="0.25"/>
    <row r="558" ht="15.75" hidden="1" customHeight="1" x14ac:dyDescent="0.25"/>
    <row r="559" ht="15.75" hidden="1" customHeight="1" x14ac:dyDescent="0.25"/>
    <row r="560" ht="15.75" hidden="1" customHeight="1" x14ac:dyDescent="0.25"/>
    <row r="561" ht="15.75" hidden="1" customHeight="1" x14ac:dyDescent="0.25"/>
    <row r="562" ht="15.75" hidden="1" customHeight="1" x14ac:dyDescent="0.25"/>
    <row r="563" ht="15.75" hidden="1" customHeight="1" x14ac:dyDescent="0.25"/>
    <row r="564" ht="15.75" hidden="1" customHeight="1" x14ac:dyDescent="0.25"/>
    <row r="565" ht="15.75" hidden="1" customHeight="1" x14ac:dyDescent="0.25"/>
    <row r="566" ht="15.75" hidden="1" customHeight="1" x14ac:dyDescent="0.25"/>
    <row r="567" ht="15.75" hidden="1" customHeight="1" x14ac:dyDescent="0.25"/>
    <row r="568" ht="15.75" hidden="1" customHeight="1" x14ac:dyDescent="0.25"/>
    <row r="569" ht="15.75" hidden="1" customHeight="1" x14ac:dyDescent="0.25"/>
    <row r="570" ht="15.75" hidden="1" customHeight="1" x14ac:dyDescent="0.25"/>
    <row r="571" ht="15.75" hidden="1" customHeight="1" x14ac:dyDescent="0.25"/>
    <row r="572" ht="15.75" hidden="1" customHeight="1" x14ac:dyDescent="0.25"/>
    <row r="573" ht="15.75" hidden="1" customHeight="1" x14ac:dyDescent="0.25"/>
    <row r="574" ht="15.75" hidden="1" customHeight="1" x14ac:dyDescent="0.25"/>
    <row r="575" ht="15.75" hidden="1" customHeight="1" x14ac:dyDescent="0.25"/>
    <row r="576" ht="15.75" hidden="1" customHeight="1" x14ac:dyDescent="0.25"/>
    <row r="577" ht="15.75" hidden="1" customHeight="1" x14ac:dyDescent="0.25"/>
    <row r="578" ht="15.75" hidden="1" customHeight="1" x14ac:dyDescent="0.25"/>
    <row r="579" ht="15.75" hidden="1" customHeight="1" x14ac:dyDescent="0.25"/>
    <row r="580" ht="15.75" hidden="1" customHeight="1" x14ac:dyDescent="0.25"/>
    <row r="581" ht="15.75" hidden="1" customHeight="1" x14ac:dyDescent="0.25"/>
    <row r="582" ht="15.75" hidden="1" customHeight="1" x14ac:dyDescent="0.25"/>
    <row r="583" ht="15.75" hidden="1" customHeight="1" x14ac:dyDescent="0.25"/>
    <row r="584" ht="15.75" hidden="1" customHeight="1" x14ac:dyDescent="0.25"/>
    <row r="585" ht="15.75" hidden="1" customHeight="1" x14ac:dyDescent="0.25"/>
    <row r="586" ht="15.75" hidden="1" customHeight="1" x14ac:dyDescent="0.25"/>
    <row r="587" ht="15.75" hidden="1" customHeight="1" x14ac:dyDescent="0.25"/>
    <row r="588" ht="15.75" hidden="1" customHeight="1" x14ac:dyDescent="0.25"/>
    <row r="589" ht="15.75" hidden="1" customHeight="1" x14ac:dyDescent="0.25"/>
    <row r="590" ht="15.75" hidden="1" customHeight="1" x14ac:dyDescent="0.25"/>
    <row r="591" ht="15.75" hidden="1" customHeight="1" x14ac:dyDescent="0.25"/>
    <row r="592" ht="15.75" hidden="1" customHeight="1" x14ac:dyDescent="0.25"/>
    <row r="593" ht="15.75" hidden="1" customHeight="1" x14ac:dyDescent="0.25"/>
    <row r="594" ht="15.75" hidden="1" customHeight="1" x14ac:dyDescent="0.25"/>
    <row r="595" ht="15.75" hidden="1" customHeight="1" x14ac:dyDescent="0.25"/>
    <row r="596" ht="15.75" hidden="1" customHeight="1" x14ac:dyDescent="0.25"/>
    <row r="597" ht="15.75" hidden="1" customHeight="1" x14ac:dyDescent="0.25"/>
    <row r="598" ht="15.75" hidden="1" customHeight="1" x14ac:dyDescent="0.25"/>
    <row r="599" ht="15.75" hidden="1" customHeight="1" x14ac:dyDescent="0.25"/>
    <row r="600" ht="15.75" hidden="1" customHeight="1" x14ac:dyDescent="0.25"/>
    <row r="601" ht="15.75" hidden="1" customHeight="1" x14ac:dyDescent="0.25"/>
    <row r="602" ht="15.75" hidden="1" customHeight="1" x14ac:dyDescent="0.25"/>
    <row r="603" ht="15.75" hidden="1" customHeight="1" x14ac:dyDescent="0.25"/>
    <row r="604" ht="15.75" hidden="1" customHeight="1" x14ac:dyDescent="0.25"/>
    <row r="605" ht="15.75" hidden="1" customHeight="1" x14ac:dyDescent="0.25"/>
    <row r="606" ht="15.75" hidden="1" customHeight="1" x14ac:dyDescent="0.25"/>
    <row r="607" ht="15.75" hidden="1" customHeight="1" x14ac:dyDescent="0.25"/>
    <row r="608" ht="15.75" hidden="1" customHeight="1" x14ac:dyDescent="0.25"/>
    <row r="609" ht="15.75" hidden="1" customHeight="1" x14ac:dyDescent="0.25"/>
    <row r="610" ht="15.75" hidden="1" customHeight="1" x14ac:dyDescent="0.25"/>
    <row r="611" ht="15.75" hidden="1" customHeight="1" x14ac:dyDescent="0.25"/>
    <row r="612" ht="15.75" hidden="1" customHeight="1" x14ac:dyDescent="0.25"/>
    <row r="613" ht="15.75" hidden="1" customHeight="1" x14ac:dyDescent="0.25"/>
    <row r="614" ht="15.75" hidden="1" customHeight="1" x14ac:dyDescent="0.25"/>
    <row r="615" ht="15.75" hidden="1" customHeight="1" x14ac:dyDescent="0.25"/>
    <row r="616" ht="15.75" hidden="1" customHeight="1" x14ac:dyDescent="0.25"/>
    <row r="617" ht="15.75" hidden="1" customHeight="1" x14ac:dyDescent="0.25"/>
    <row r="618" ht="15.75" hidden="1" customHeight="1" x14ac:dyDescent="0.25"/>
    <row r="619" ht="15.75" hidden="1" customHeight="1" x14ac:dyDescent="0.25"/>
    <row r="620" ht="15.75" hidden="1" customHeight="1" x14ac:dyDescent="0.25"/>
    <row r="621" ht="15.75" hidden="1" customHeight="1" x14ac:dyDescent="0.25"/>
    <row r="622" ht="15.75" hidden="1" customHeight="1" x14ac:dyDescent="0.25"/>
    <row r="623" ht="15.75" hidden="1" customHeight="1" x14ac:dyDescent="0.25"/>
    <row r="624" ht="15.75" hidden="1" customHeight="1" x14ac:dyDescent="0.25"/>
    <row r="625" ht="15.75" hidden="1" customHeight="1" x14ac:dyDescent="0.25"/>
    <row r="626" ht="15.75" hidden="1" customHeight="1" x14ac:dyDescent="0.25"/>
    <row r="627" ht="15.75" hidden="1" customHeight="1" x14ac:dyDescent="0.25"/>
    <row r="628" ht="15.75" hidden="1" customHeight="1" x14ac:dyDescent="0.25"/>
    <row r="629" ht="15.75" hidden="1" customHeight="1" x14ac:dyDescent="0.25"/>
    <row r="630" ht="15.75" hidden="1" customHeight="1" x14ac:dyDescent="0.25"/>
    <row r="631" ht="15.75" hidden="1" customHeight="1" x14ac:dyDescent="0.25"/>
    <row r="632" ht="15.75" hidden="1" customHeight="1" x14ac:dyDescent="0.25"/>
    <row r="633" ht="15.75" hidden="1" customHeight="1" x14ac:dyDescent="0.25"/>
    <row r="634" ht="15.75" hidden="1" customHeight="1" x14ac:dyDescent="0.25"/>
    <row r="635" ht="15.75" hidden="1" customHeight="1" x14ac:dyDescent="0.25"/>
    <row r="636" ht="15.75" hidden="1" customHeight="1" x14ac:dyDescent="0.25"/>
    <row r="637" ht="15.75" hidden="1" customHeight="1" x14ac:dyDescent="0.25"/>
    <row r="638" ht="15.75" hidden="1" customHeight="1" x14ac:dyDescent="0.25"/>
    <row r="639" ht="15.75" hidden="1" customHeight="1" x14ac:dyDescent="0.25"/>
    <row r="640" ht="15.75" hidden="1" customHeight="1" x14ac:dyDescent="0.25"/>
    <row r="641" ht="15.75" hidden="1" customHeight="1" x14ac:dyDescent="0.25"/>
    <row r="642" ht="15.75" hidden="1" customHeight="1" x14ac:dyDescent="0.25"/>
    <row r="643" ht="15.75" hidden="1" customHeight="1" x14ac:dyDescent="0.25"/>
    <row r="644" ht="15.75" hidden="1" customHeight="1" x14ac:dyDescent="0.25"/>
    <row r="645" ht="15.75" hidden="1" customHeight="1" x14ac:dyDescent="0.25"/>
    <row r="646" ht="15.75" hidden="1" customHeight="1" x14ac:dyDescent="0.25"/>
    <row r="647" ht="15.75" hidden="1" customHeight="1" x14ac:dyDescent="0.25"/>
    <row r="648" ht="15.75" hidden="1" customHeight="1" x14ac:dyDescent="0.25"/>
    <row r="649" ht="15.75" hidden="1" customHeight="1" x14ac:dyDescent="0.25"/>
    <row r="650" ht="15.75" hidden="1" customHeight="1" x14ac:dyDescent="0.25"/>
    <row r="651" ht="15.75" hidden="1" customHeight="1" x14ac:dyDescent="0.25"/>
    <row r="652" ht="15.75" hidden="1" customHeight="1" x14ac:dyDescent="0.25"/>
    <row r="653" ht="15.75" hidden="1" customHeight="1" x14ac:dyDescent="0.25"/>
    <row r="654" ht="15.75" hidden="1" customHeight="1" x14ac:dyDescent="0.25"/>
    <row r="655" ht="15.75" hidden="1" customHeight="1" x14ac:dyDescent="0.25"/>
    <row r="656" ht="15.75" hidden="1" customHeight="1" x14ac:dyDescent="0.25"/>
    <row r="657" ht="15.75" hidden="1" customHeight="1" x14ac:dyDescent="0.25"/>
    <row r="658" ht="15.75" hidden="1" customHeight="1" x14ac:dyDescent="0.25"/>
    <row r="659" ht="15.75" hidden="1" customHeight="1" x14ac:dyDescent="0.25"/>
    <row r="660" ht="15.75" hidden="1" customHeight="1" x14ac:dyDescent="0.25"/>
    <row r="661" ht="15.75" hidden="1" customHeight="1" x14ac:dyDescent="0.25"/>
    <row r="662" ht="15.75" hidden="1" customHeight="1" x14ac:dyDescent="0.25"/>
    <row r="663" ht="15.75" hidden="1" customHeight="1" x14ac:dyDescent="0.25"/>
    <row r="664" ht="15.75" hidden="1" customHeight="1" x14ac:dyDescent="0.25"/>
    <row r="665" ht="15.75" hidden="1" customHeight="1" x14ac:dyDescent="0.25"/>
    <row r="666" ht="15.75" hidden="1" customHeight="1" x14ac:dyDescent="0.25"/>
    <row r="667" ht="15.75" hidden="1" customHeight="1" x14ac:dyDescent="0.25"/>
    <row r="668" ht="15.75" hidden="1" customHeight="1" x14ac:dyDescent="0.25"/>
    <row r="669" ht="15.75" hidden="1" customHeight="1" x14ac:dyDescent="0.25"/>
    <row r="670" ht="15.75" hidden="1" customHeight="1" x14ac:dyDescent="0.25"/>
    <row r="671" ht="15.75" hidden="1" customHeight="1" x14ac:dyDescent="0.25"/>
    <row r="672" ht="15.75" hidden="1" customHeight="1" x14ac:dyDescent="0.25"/>
    <row r="673" ht="15.75" hidden="1" customHeight="1" x14ac:dyDescent="0.25"/>
    <row r="674" ht="15.75" hidden="1" customHeight="1" x14ac:dyDescent="0.25"/>
    <row r="675" ht="15.75" hidden="1" customHeight="1" x14ac:dyDescent="0.25"/>
    <row r="676" ht="15.75" hidden="1" customHeight="1" x14ac:dyDescent="0.25"/>
    <row r="677" ht="15.75" hidden="1" customHeight="1" x14ac:dyDescent="0.25"/>
    <row r="678" ht="15.75" hidden="1" customHeight="1" x14ac:dyDescent="0.25"/>
    <row r="679" ht="15.75" hidden="1" customHeight="1" x14ac:dyDescent="0.25"/>
    <row r="680" ht="15.75" hidden="1" customHeight="1" x14ac:dyDescent="0.25"/>
    <row r="681" ht="15.75" hidden="1" customHeight="1" x14ac:dyDescent="0.25"/>
    <row r="682" ht="15.75" hidden="1" customHeight="1" x14ac:dyDescent="0.25"/>
    <row r="683" ht="15.75" hidden="1" customHeight="1" x14ac:dyDescent="0.25"/>
    <row r="684" ht="15.75" hidden="1" customHeight="1" x14ac:dyDescent="0.25"/>
    <row r="685" ht="15.75" hidden="1" customHeight="1" x14ac:dyDescent="0.25"/>
    <row r="686" ht="15.75" hidden="1" customHeight="1" x14ac:dyDescent="0.25"/>
    <row r="687" ht="15.75" hidden="1" customHeight="1" x14ac:dyDescent="0.25"/>
    <row r="688" ht="15.75" hidden="1" customHeight="1" x14ac:dyDescent="0.25"/>
    <row r="689" ht="15.75" hidden="1" customHeight="1" x14ac:dyDescent="0.25"/>
    <row r="690" ht="15.75" hidden="1" customHeight="1" x14ac:dyDescent="0.25"/>
    <row r="691" ht="15.75" hidden="1" customHeight="1" x14ac:dyDescent="0.25"/>
    <row r="692" ht="15.75" hidden="1" customHeight="1" x14ac:dyDescent="0.25"/>
    <row r="693" ht="15.75" hidden="1" customHeight="1" x14ac:dyDescent="0.25"/>
    <row r="694" ht="15.75" hidden="1" customHeight="1" x14ac:dyDescent="0.25"/>
    <row r="695" ht="15.75" hidden="1" customHeight="1" x14ac:dyDescent="0.25"/>
    <row r="696" ht="15.75" hidden="1" customHeight="1" x14ac:dyDescent="0.25"/>
    <row r="697" ht="15.75" hidden="1" customHeight="1" x14ac:dyDescent="0.25"/>
    <row r="698" ht="15.75" hidden="1" customHeight="1" x14ac:dyDescent="0.25"/>
    <row r="699" ht="15.75" hidden="1" customHeight="1" x14ac:dyDescent="0.25"/>
    <row r="700" ht="15.75" hidden="1" customHeight="1" x14ac:dyDescent="0.25"/>
    <row r="701" ht="15.75" hidden="1" customHeight="1" x14ac:dyDescent="0.25"/>
    <row r="702" ht="15.75" hidden="1" customHeight="1" x14ac:dyDescent="0.25"/>
    <row r="703" ht="15.75" hidden="1" customHeight="1" x14ac:dyDescent="0.25"/>
    <row r="704" ht="15.75" hidden="1" customHeight="1" x14ac:dyDescent="0.25"/>
    <row r="705" ht="15.75" hidden="1" customHeight="1" x14ac:dyDescent="0.25"/>
    <row r="706" ht="15.75" hidden="1" customHeight="1" x14ac:dyDescent="0.25"/>
    <row r="707" ht="15.75" hidden="1" customHeight="1" x14ac:dyDescent="0.25"/>
    <row r="708" ht="15.75" hidden="1" customHeight="1" x14ac:dyDescent="0.25"/>
    <row r="709" ht="15.75" hidden="1" customHeight="1" x14ac:dyDescent="0.25"/>
    <row r="710" ht="15.75" hidden="1" customHeight="1" x14ac:dyDescent="0.25"/>
    <row r="711" ht="15.75" hidden="1" customHeight="1" x14ac:dyDescent="0.25"/>
    <row r="712" ht="15.75" hidden="1" customHeight="1" x14ac:dyDescent="0.25"/>
    <row r="713" ht="15.75" hidden="1" customHeight="1" x14ac:dyDescent="0.25"/>
    <row r="714" ht="15.75" hidden="1" customHeight="1" x14ac:dyDescent="0.25"/>
    <row r="715" ht="15.75" hidden="1" customHeight="1" x14ac:dyDescent="0.25"/>
    <row r="716" ht="15.75" hidden="1" customHeight="1" x14ac:dyDescent="0.25"/>
    <row r="717" ht="15.75" hidden="1" customHeight="1" x14ac:dyDescent="0.25"/>
    <row r="718" ht="15.75" hidden="1" customHeight="1" x14ac:dyDescent="0.25"/>
    <row r="719" ht="15.75" hidden="1" customHeight="1" x14ac:dyDescent="0.25"/>
    <row r="720" ht="15.75" hidden="1" customHeight="1" x14ac:dyDescent="0.25"/>
    <row r="721" ht="15.75" hidden="1" customHeight="1" x14ac:dyDescent="0.25"/>
    <row r="722" ht="15.75" hidden="1" customHeight="1" x14ac:dyDescent="0.25"/>
    <row r="723" ht="15.75" hidden="1" customHeight="1" x14ac:dyDescent="0.25"/>
    <row r="724" ht="15.75" hidden="1" customHeight="1" x14ac:dyDescent="0.25"/>
    <row r="725" ht="15.75" hidden="1" customHeight="1" x14ac:dyDescent="0.25"/>
    <row r="726" ht="15.75" hidden="1" customHeight="1" x14ac:dyDescent="0.25"/>
    <row r="727" ht="15.75" hidden="1" customHeight="1" x14ac:dyDescent="0.25"/>
    <row r="728" ht="15.75" hidden="1" customHeight="1" x14ac:dyDescent="0.25"/>
    <row r="729" ht="15.75" hidden="1" customHeight="1" x14ac:dyDescent="0.25"/>
    <row r="730" ht="15.75" hidden="1" customHeight="1" x14ac:dyDescent="0.25"/>
    <row r="731" ht="15.75" hidden="1" customHeight="1" x14ac:dyDescent="0.25"/>
    <row r="732" ht="15.75" hidden="1" customHeight="1" x14ac:dyDescent="0.25"/>
    <row r="733" ht="15.75" hidden="1" customHeight="1" x14ac:dyDescent="0.25"/>
    <row r="734" ht="15.75" hidden="1" customHeight="1" x14ac:dyDescent="0.25"/>
    <row r="735" ht="15.75" hidden="1" customHeight="1" x14ac:dyDescent="0.25"/>
    <row r="736" ht="15.75" hidden="1" customHeight="1" x14ac:dyDescent="0.25"/>
    <row r="737" ht="15.75" hidden="1" customHeight="1" x14ac:dyDescent="0.25"/>
    <row r="738" ht="15.75" hidden="1" customHeight="1" x14ac:dyDescent="0.25"/>
    <row r="739" ht="15.75" hidden="1" customHeight="1" x14ac:dyDescent="0.25"/>
    <row r="740" ht="15.75" hidden="1" customHeight="1" x14ac:dyDescent="0.25"/>
    <row r="741" ht="15.75" hidden="1" customHeight="1" x14ac:dyDescent="0.25"/>
    <row r="742" ht="15.75" hidden="1" customHeight="1" x14ac:dyDescent="0.25"/>
    <row r="743" ht="15.75" hidden="1" customHeight="1" x14ac:dyDescent="0.25"/>
    <row r="744" ht="15.75" hidden="1" customHeight="1" x14ac:dyDescent="0.25"/>
    <row r="745" ht="15.75" hidden="1" customHeight="1" x14ac:dyDescent="0.25"/>
    <row r="746" ht="15.75" hidden="1" customHeight="1" x14ac:dyDescent="0.25"/>
    <row r="747" ht="15.75" hidden="1" customHeight="1" x14ac:dyDescent="0.25"/>
    <row r="748" ht="15.75" hidden="1" customHeight="1" x14ac:dyDescent="0.25"/>
    <row r="749" ht="15.75" hidden="1" customHeight="1" x14ac:dyDescent="0.25"/>
    <row r="750" ht="15.75" hidden="1" customHeight="1" x14ac:dyDescent="0.25"/>
    <row r="751" ht="15.75" hidden="1" customHeight="1" x14ac:dyDescent="0.25"/>
    <row r="752" ht="15.75" hidden="1" customHeight="1" x14ac:dyDescent="0.25"/>
    <row r="753" ht="15.75" hidden="1" customHeight="1" x14ac:dyDescent="0.25"/>
    <row r="754" ht="15.75" hidden="1" customHeight="1" x14ac:dyDescent="0.25"/>
    <row r="755" ht="15.75" hidden="1" customHeight="1" x14ac:dyDescent="0.25"/>
    <row r="756" ht="15.75" hidden="1" customHeight="1" x14ac:dyDescent="0.25"/>
    <row r="757" ht="15.75" hidden="1" customHeight="1" x14ac:dyDescent="0.25"/>
    <row r="758" ht="15.75" hidden="1" customHeight="1" x14ac:dyDescent="0.25"/>
    <row r="759" ht="15.75" hidden="1" customHeight="1" x14ac:dyDescent="0.25"/>
    <row r="760" ht="15.75" hidden="1" customHeight="1" x14ac:dyDescent="0.25"/>
    <row r="761" ht="15.75" hidden="1" customHeight="1" x14ac:dyDescent="0.25"/>
    <row r="762" ht="15.75" hidden="1" customHeight="1" x14ac:dyDescent="0.25"/>
    <row r="763" ht="15.75" hidden="1" customHeight="1" x14ac:dyDescent="0.25"/>
    <row r="764" ht="15.75" hidden="1" customHeight="1" x14ac:dyDescent="0.25"/>
    <row r="765" ht="15.75" hidden="1" customHeight="1" x14ac:dyDescent="0.25"/>
    <row r="766" ht="15.75" hidden="1" customHeight="1" x14ac:dyDescent="0.25"/>
    <row r="767" ht="15.75" hidden="1" customHeight="1" x14ac:dyDescent="0.25"/>
    <row r="768" ht="15.75" hidden="1" customHeight="1" x14ac:dyDescent="0.25"/>
    <row r="769" ht="15.75" hidden="1" customHeight="1" x14ac:dyDescent="0.25"/>
    <row r="770" ht="15.75" hidden="1" customHeight="1" x14ac:dyDescent="0.25"/>
    <row r="771" ht="15.75" hidden="1" customHeight="1" x14ac:dyDescent="0.25"/>
    <row r="772" ht="15.75" hidden="1" customHeight="1" x14ac:dyDescent="0.25"/>
    <row r="773" ht="15.75" hidden="1" customHeight="1" x14ac:dyDescent="0.25"/>
    <row r="774" ht="15.75" hidden="1" customHeight="1" x14ac:dyDescent="0.25"/>
    <row r="775" ht="15.75" hidden="1" customHeight="1" x14ac:dyDescent="0.25"/>
    <row r="776" ht="15.75" hidden="1" customHeight="1" x14ac:dyDescent="0.25"/>
    <row r="777" ht="15.75" hidden="1" customHeight="1" x14ac:dyDescent="0.25"/>
    <row r="778" ht="15.75" hidden="1" customHeight="1" x14ac:dyDescent="0.25"/>
    <row r="779" ht="15.75" hidden="1" customHeight="1" x14ac:dyDescent="0.25"/>
    <row r="780" ht="15.75" hidden="1" customHeight="1" x14ac:dyDescent="0.25"/>
    <row r="781" ht="15.75" hidden="1" customHeight="1" x14ac:dyDescent="0.25"/>
    <row r="782" ht="15.75" hidden="1" customHeight="1" x14ac:dyDescent="0.25"/>
    <row r="783" ht="15.75" hidden="1" customHeight="1" x14ac:dyDescent="0.25"/>
    <row r="784" ht="15.75" hidden="1" customHeight="1" x14ac:dyDescent="0.25"/>
    <row r="785" ht="15.75" hidden="1" customHeight="1" x14ac:dyDescent="0.25"/>
    <row r="786" ht="15.75" hidden="1" customHeight="1" x14ac:dyDescent="0.25"/>
    <row r="787" ht="15.75" hidden="1" customHeight="1" x14ac:dyDescent="0.25"/>
    <row r="788" ht="15.75" hidden="1" customHeight="1" x14ac:dyDescent="0.25"/>
    <row r="789" ht="15.75" hidden="1" customHeight="1" x14ac:dyDescent="0.25"/>
    <row r="790" ht="15.75" hidden="1" customHeight="1" x14ac:dyDescent="0.25"/>
    <row r="791" ht="15.75" hidden="1" customHeight="1" x14ac:dyDescent="0.25"/>
    <row r="792" ht="15.75" hidden="1" customHeight="1" x14ac:dyDescent="0.25"/>
    <row r="793" ht="15.75" hidden="1" customHeight="1" x14ac:dyDescent="0.25"/>
    <row r="794" ht="15.75" hidden="1" customHeight="1" x14ac:dyDescent="0.25"/>
    <row r="795" ht="15.75" hidden="1" customHeight="1" x14ac:dyDescent="0.25"/>
    <row r="796" ht="15.75" hidden="1" customHeight="1" x14ac:dyDescent="0.25"/>
    <row r="797" ht="15.75" hidden="1" customHeight="1" x14ac:dyDescent="0.25"/>
    <row r="798" ht="15.75" hidden="1" customHeight="1" x14ac:dyDescent="0.25"/>
    <row r="799" ht="15.75" hidden="1" customHeight="1" x14ac:dyDescent="0.25"/>
    <row r="800" ht="15.75" hidden="1" customHeight="1" x14ac:dyDescent="0.25"/>
    <row r="801" ht="15.75" hidden="1" customHeight="1" x14ac:dyDescent="0.25"/>
    <row r="802" ht="15.75" hidden="1" customHeight="1" x14ac:dyDescent="0.25"/>
    <row r="803" ht="15.75" hidden="1" customHeight="1" x14ac:dyDescent="0.25"/>
    <row r="804" ht="15.75" hidden="1" customHeight="1" x14ac:dyDescent="0.25"/>
    <row r="805" ht="15.75" hidden="1" customHeight="1" x14ac:dyDescent="0.25"/>
    <row r="806" ht="15.75" hidden="1" customHeight="1" x14ac:dyDescent="0.25"/>
    <row r="807" ht="15.75" hidden="1" customHeight="1" x14ac:dyDescent="0.25"/>
    <row r="808" ht="15.75" hidden="1" customHeight="1" x14ac:dyDescent="0.25"/>
    <row r="809" ht="15.75" hidden="1" customHeight="1" x14ac:dyDescent="0.25"/>
    <row r="810" ht="15.75" hidden="1" customHeight="1" x14ac:dyDescent="0.25"/>
    <row r="811" ht="15.75" hidden="1" customHeight="1" x14ac:dyDescent="0.25"/>
    <row r="812" ht="15.75" hidden="1" customHeight="1" x14ac:dyDescent="0.25"/>
    <row r="813" ht="15.75" hidden="1" customHeight="1" x14ac:dyDescent="0.25"/>
    <row r="814" ht="15.75" hidden="1" customHeight="1" x14ac:dyDescent="0.25"/>
    <row r="815" ht="15.75" hidden="1" customHeight="1" x14ac:dyDescent="0.25"/>
    <row r="816" ht="15.75" hidden="1" customHeight="1" x14ac:dyDescent="0.25"/>
    <row r="817" ht="15.75" hidden="1" customHeight="1" x14ac:dyDescent="0.25"/>
    <row r="818" ht="15.75" hidden="1" customHeight="1" x14ac:dyDescent="0.25"/>
    <row r="819" ht="15.75" hidden="1" customHeight="1" x14ac:dyDescent="0.25"/>
    <row r="820" ht="15.75" hidden="1" customHeight="1" x14ac:dyDescent="0.25"/>
    <row r="821" ht="15.75" hidden="1" customHeight="1" x14ac:dyDescent="0.25"/>
    <row r="822" ht="15.75" hidden="1" customHeight="1" x14ac:dyDescent="0.25"/>
    <row r="823" ht="15.75" hidden="1" customHeight="1" x14ac:dyDescent="0.25"/>
    <row r="824" ht="15.75" hidden="1" customHeight="1" x14ac:dyDescent="0.25"/>
    <row r="825" ht="15.75" hidden="1" customHeight="1" x14ac:dyDescent="0.25"/>
    <row r="826" ht="15.75" hidden="1" customHeight="1" x14ac:dyDescent="0.25"/>
    <row r="827" ht="15.75" hidden="1" customHeight="1" x14ac:dyDescent="0.25"/>
    <row r="828" ht="15.75" hidden="1" customHeight="1" x14ac:dyDescent="0.25"/>
    <row r="829" ht="15.75" hidden="1" customHeight="1" x14ac:dyDescent="0.25"/>
    <row r="830" ht="15.75" hidden="1" customHeight="1" x14ac:dyDescent="0.25"/>
    <row r="831" ht="15.75" hidden="1" customHeight="1" x14ac:dyDescent="0.25"/>
    <row r="832" ht="15.75" hidden="1" customHeight="1" x14ac:dyDescent="0.25"/>
    <row r="833" ht="15.75" hidden="1" customHeight="1" x14ac:dyDescent="0.25"/>
    <row r="834" ht="15.75" hidden="1" customHeight="1" x14ac:dyDescent="0.25"/>
    <row r="835" ht="15.75" hidden="1" customHeight="1" x14ac:dyDescent="0.25"/>
    <row r="836" ht="15.75" hidden="1" customHeight="1" x14ac:dyDescent="0.25"/>
    <row r="837" ht="15.75" hidden="1" customHeight="1" x14ac:dyDescent="0.25"/>
    <row r="838" ht="15.75" hidden="1" customHeight="1" x14ac:dyDescent="0.25"/>
    <row r="839" ht="15.75" hidden="1" customHeight="1" x14ac:dyDescent="0.25"/>
    <row r="840" ht="15.75" hidden="1" customHeight="1" x14ac:dyDescent="0.25"/>
    <row r="841" ht="15.75" hidden="1" customHeight="1" x14ac:dyDescent="0.25"/>
    <row r="842" ht="15.75" hidden="1" customHeight="1" x14ac:dyDescent="0.25"/>
    <row r="843" ht="15.75" hidden="1" customHeight="1" x14ac:dyDescent="0.25"/>
    <row r="844" ht="15.75" hidden="1" customHeight="1" x14ac:dyDescent="0.25"/>
    <row r="845" ht="15.75" hidden="1" customHeight="1" x14ac:dyDescent="0.25"/>
    <row r="846" ht="15.75" hidden="1" customHeight="1" x14ac:dyDescent="0.25"/>
    <row r="847" ht="15.75" hidden="1" customHeight="1" x14ac:dyDescent="0.25"/>
    <row r="848" ht="15.75" hidden="1" customHeight="1" x14ac:dyDescent="0.25"/>
    <row r="849" ht="15.75" hidden="1" customHeight="1" x14ac:dyDescent="0.25"/>
    <row r="850" ht="15.75" hidden="1" customHeight="1" x14ac:dyDescent="0.25"/>
    <row r="851" ht="15.75" hidden="1" customHeight="1" x14ac:dyDescent="0.25"/>
    <row r="852" ht="15.75" hidden="1" customHeight="1" x14ac:dyDescent="0.25"/>
    <row r="853" ht="15.75" hidden="1" customHeight="1" x14ac:dyDescent="0.25"/>
    <row r="854" ht="15.75" hidden="1" customHeight="1" x14ac:dyDescent="0.25"/>
    <row r="855" ht="15.75" hidden="1" customHeight="1" x14ac:dyDescent="0.25"/>
    <row r="856" ht="15.75" hidden="1" customHeight="1" x14ac:dyDescent="0.25"/>
    <row r="857" ht="15.75" hidden="1" customHeight="1" x14ac:dyDescent="0.25"/>
    <row r="858" ht="15.75" hidden="1" customHeight="1" x14ac:dyDescent="0.25"/>
    <row r="859" ht="15.75" hidden="1" customHeight="1" x14ac:dyDescent="0.25"/>
    <row r="860" ht="15.75" hidden="1" customHeight="1" x14ac:dyDescent="0.25"/>
    <row r="861" ht="15.75" hidden="1" customHeight="1" x14ac:dyDescent="0.25"/>
    <row r="862" ht="15.75" hidden="1" customHeight="1" x14ac:dyDescent="0.25"/>
    <row r="863" ht="15.75" hidden="1" customHeight="1" x14ac:dyDescent="0.25"/>
    <row r="864" ht="15.75" hidden="1" customHeight="1" x14ac:dyDescent="0.25"/>
    <row r="865" ht="15.75" hidden="1" customHeight="1" x14ac:dyDescent="0.25"/>
    <row r="866" ht="15.75" hidden="1" customHeight="1" x14ac:dyDescent="0.25"/>
    <row r="867" ht="15.75" hidden="1" customHeight="1" x14ac:dyDescent="0.25"/>
    <row r="868" ht="15.75" hidden="1" customHeight="1" x14ac:dyDescent="0.25"/>
    <row r="869" ht="15.75" hidden="1" customHeight="1" x14ac:dyDescent="0.25"/>
    <row r="870" ht="15.75" hidden="1" customHeight="1" x14ac:dyDescent="0.25"/>
    <row r="871" ht="15.75" hidden="1" customHeight="1" x14ac:dyDescent="0.25"/>
    <row r="872" ht="15.75" hidden="1" customHeight="1" x14ac:dyDescent="0.25"/>
    <row r="873" ht="15.75" hidden="1" customHeight="1" x14ac:dyDescent="0.25"/>
    <row r="874" ht="15.75" hidden="1" customHeight="1" x14ac:dyDescent="0.25"/>
    <row r="875" ht="15.75" hidden="1" customHeight="1" x14ac:dyDescent="0.25"/>
    <row r="876" ht="15.75" hidden="1" customHeight="1" x14ac:dyDescent="0.25"/>
    <row r="877" ht="15.75" hidden="1" customHeight="1" x14ac:dyDescent="0.25"/>
    <row r="878" ht="15.75" hidden="1" customHeight="1" x14ac:dyDescent="0.25"/>
    <row r="879" ht="15.75" hidden="1" customHeight="1" x14ac:dyDescent="0.25"/>
    <row r="880" ht="15.75" hidden="1" customHeight="1" x14ac:dyDescent="0.25"/>
    <row r="881" ht="15.75" hidden="1" customHeight="1" x14ac:dyDescent="0.25"/>
    <row r="882" ht="15.75" hidden="1" customHeight="1" x14ac:dyDescent="0.25"/>
    <row r="883" ht="15.75" hidden="1" customHeight="1" x14ac:dyDescent="0.25"/>
    <row r="884" ht="15.75" hidden="1" customHeight="1" x14ac:dyDescent="0.25"/>
    <row r="885" ht="15.75" hidden="1" customHeight="1" x14ac:dyDescent="0.25"/>
    <row r="886" ht="15.75" hidden="1" customHeight="1" x14ac:dyDescent="0.25"/>
    <row r="887" ht="15.75" hidden="1" customHeight="1" x14ac:dyDescent="0.25"/>
    <row r="888" ht="15.75" hidden="1" customHeight="1" x14ac:dyDescent="0.25"/>
    <row r="889" ht="15.75" hidden="1" customHeight="1" x14ac:dyDescent="0.25"/>
    <row r="890" ht="15.75" hidden="1" customHeight="1" x14ac:dyDescent="0.25"/>
    <row r="891" ht="15.75" hidden="1" customHeight="1" x14ac:dyDescent="0.25"/>
    <row r="892" ht="15.75" hidden="1" customHeight="1" x14ac:dyDescent="0.25"/>
    <row r="893" ht="15.75" hidden="1" customHeight="1" x14ac:dyDescent="0.25"/>
    <row r="894" ht="15.75" hidden="1" customHeight="1" x14ac:dyDescent="0.25"/>
    <row r="895" ht="15.75" hidden="1" customHeight="1" x14ac:dyDescent="0.25"/>
    <row r="896" ht="15.75" hidden="1" customHeight="1" x14ac:dyDescent="0.25"/>
    <row r="897" ht="15.75" hidden="1" customHeight="1" x14ac:dyDescent="0.25"/>
    <row r="898" ht="15.75" hidden="1" customHeight="1" x14ac:dyDescent="0.25"/>
    <row r="899" ht="15.75" hidden="1" customHeight="1" x14ac:dyDescent="0.25"/>
    <row r="900" ht="15.75" hidden="1" customHeight="1" x14ac:dyDescent="0.25"/>
    <row r="901" ht="15.75" hidden="1" customHeight="1" x14ac:dyDescent="0.25"/>
    <row r="902" ht="15.75" hidden="1" customHeight="1" x14ac:dyDescent="0.25"/>
    <row r="903" ht="15.75" hidden="1" customHeight="1" x14ac:dyDescent="0.25"/>
    <row r="904" ht="15.75" hidden="1" customHeight="1" x14ac:dyDescent="0.25"/>
    <row r="905" ht="15.75" hidden="1" customHeight="1" x14ac:dyDescent="0.25"/>
    <row r="906" ht="15.75" hidden="1" customHeight="1" x14ac:dyDescent="0.25"/>
    <row r="907" ht="15.75" hidden="1" customHeight="1" x14ac:dyDescent="0.25"/>
    <row r="908" ht="15.75" hidden="1" customHeight="1" x14ac:dyDescent="0.25"/>
    <row r="909" ht="15.75" hidden="1" customHeight="1" x14ac:dyDescent="0.25"/>
    <row r="910" ht="15.75" hidden="1" customHeight="1" x14ac:dyDescent="0.25"/>
    <row r="911" ht="15.75" hidden="1" customHeight="1" x14ac:dyDescent="0.25"/>
    <row r="912" ht="15.75" hidden="1" customHeight="1" x14ac:dyDescent="0.25"/>
    <row r="913" ht="15.75" hidden="1" customHeight="1" x14ac:dyDescent="0.25"/>
    <row r="914" ht="15.75" hidden="1" customHeight="1" x14ac:dyDescent="0.25"/>
    <row r="915" ht="15.75" hidden="1" customHeight="1" x14ac:dyDescent="0.25"/>
    <row r="916" ht="15.75" hidden="1" customHeight="1" x14ac:dyDescent="0.25"/>
    <row r="917" ht="15.75" hidden="1" customHeight="1" x14ac:dyDescent="0.25"/>
    <row r="918" ht="15.75" hidden="1" customHeight="1" x14ac:dyDescent="0.25"/>
    <row r="919" ht="15.75" hidden="1" customHeight="1" x14ac:dyDescent="0.25"/>
    <row r="920" ht="15.75" hidden="1" customHeight="1" x14ac:dyDescent="0.25"/>
    <row r="921" ht="15.75" hidden="1" customHeight="1" x14ac:dyDescent="0.25"/>
    <row r="922" ht="15.75" hidden="1" customHeight="1" x14ac:dyDescent="0.25"/>
    <row r="923" ht="15.75" hidden="1" customHeight="1" x14ac:dyDescent="0.25"/>
    <row r="924" ht="15.75" hidden="1" customHeight="1" x14ac:dyDescent="0.25"/>
    <row r="925" ht="15.75" hidden="1" customHeight="1" x14ac:dyDescent="0.25"/>
    <row r="926" ht="15.75" hidden="1" customHeight="1" x14ac:dyDescent="0.25"/>
    <row r="927" ht="15.75" hidden="1" customHeight="1" x14ac:dyDescent="0.25"/>
    <row r="928" ht="15.75" hidden="1" customHeight="1" x14ac:dyDescent="0.25"/>
    <row r="929" ht="15.75" hidden="1" customHeight="1" x14ac:dyDescent="0.25"/>
    <row r="930" ht="15.75" hidden="1" customHeight="1" x14ac:dyDescent="0.25"/>
    <row r="931" ht="15.75" hidden="1" customHeight="1" x14ac:dyDescent="0.25"/>
    <row r="932" ht="15.75" hidden="1" customHeight="1" x14ac:dyDescent="0.25"/>
    <row r="933" ht="15.75" hidden="1" customHeight="1" x14ac:dyDescent="0.25"/>
    <row r="934" ht="15.75" hidden="1" customHeight="1" x14ac:dyDescent="0.25"/>
    <row r="935" ht="15.75" hidden="1" customHeight="1" x14ac:dyDescent="0.25"/>
    <row r="936" ht="15.75" hidden="1" customHeight="1" x14ac:dyDescent="0.25"/>
    <row r="937" ht="15.75" hidden="1" customHeight="1" x14ac:dyDescent="0.25"/>
    <row r="938" ht="15.75" hidden="1" customHeight="1" x14ac:dyDescent="0.25"/>
    <row r="939" ht="15.75" hidden="1" customHeight="1" x14ac:dyDescent="0.25"/>
    <row r="940" ht="15.75" hidden="1" customHeight="1" x14ac:dyDescent="0.25"/>
    <row r="941" ht="15.75" hidden="1" customHeight="1" x14ac:dyDescent="0.25"/>
    <row r="942" ht="15.75" hidden="1" customHeight="1" x14ac:dyDescent="0.25"/>
    <row r="943" ht="15.75" hidden="1" customHeight="1" x14ac:dyDescent="0.25"/>
    <row r="944" ht="15.75" hidden="1" customHeight="1" x14ac:dyDescent="0.25"/>
    <row r="945" ht="15.75" hidden="1" customHeight="1" x14ac:dyDescent="0.25"/>
    <row r="946" ht="15.75" hidden="1" customHeight="1" x14ac:dyDescent="0.25"/>
    <row r="947" ht="15.75" hidden="1" customHeight="1" x14ac:dyDescent="0.25"/>
    <row r="948" ht="15.75" hidden="1" customHeight="1" x14ac:dyDescent="0.25"/>
    <row r="949" ht="15.75" hidden="1" customHeight="1" x14ac:dyDescent="0.25"/>
    <row r="950" ht="15.75" hidden="1" customHeight="1" x14ac:dyDescent="0.25"/>
    <row r="951" ht="15.75" hidden="1" customHeight="1" x14ac:dyDescent="0.25"/>
    <row r="952" ht="15.75" hidden="1" customHeight="1" x14ac:dyDescent="0.25"/>
    <row r="953" ht="15.75" hidden="1" customHeight="1" x14ac:dyDescent="0.25"/>
    <row r="954" ht="15.75" hidden="1" customHeight="1" x14ac:dyDescent="0.25"/>
    <row r="955" ht="15.75" hidden="1" customHeight="1" x14ac:dyDescent="0.25"/>
    <row r="956" ht="15.75" hidden="1" customHeight="1" x14ac:dyDescent="0.25"/>
    <row r="957" ht="15.75" hidden="1" customHeight="1" x14ac:dyDescent="0.25"/>
    <row r="958" ht="15.75" hidden="1" customHeight="1" x14ac:dyDescent="0.25"/>
    <row r="959" ht="15.75" hidden="1" customHeight="1" x14ac:dyDescent="0.25"/>
    <row r="960" ht="15.75" hidden="1" customHeight="1" x14ac:dyDescent="0.25"/>
    <row r="961" ht="15.75" hidden="1" customHeight="1" x14ac:dyDescent="0.25"/>
    <row r="962" ht="15.75" hidden="1" customHeight="1" x14ac:dyDescent="0.25"/>
    <row r="963" ht="15.75" hidden="1" customHeight="1" x14ac:dyDescent="0.25"/>
    <row r="964" ht="15.75" hidden="1" customHeight="1" x14ac:dyDescent="0.25"/>
    <row r="965" ht="15.75" hidden="1" customHeight="1" x14ac:dyDescent="0.25"/>
    <row r="966" ht="15.75" hidden="1" customHeight="1" x14ac:dyDescent="0.25"/>
    <row r="967" ht="15.75" hidden="1" customHeight="1" x14ac:dyDescent="0.25"/>
    <row r="968" ht="15.75" hidden="1" customHeight="1" x14ac:dyDescent="0.25"/>
    <row r="969" ht="15.75" hidden="1" customHeight="1" x14ac:dyDescent="0.25"/>
    <row r="970" ht="15.75" hidden="1" customHeight="1" x14ac:dyDescent="0.25"/>
    <row r="971" ht="15.75" hidden="1" customHeight="1" x14ac:dyDescent="0.25"/>
    <row r="972" ht="15.75" hidden="1" customHeight="1" x14ac:dyDescent="0.25"/>
    <row r="973" ht="15.75" hidden="1" customHeight="1" x14ac:dyDescent="0.25"/>
    <row r="974" ht="15.75" hidden="1" customHeight="1" x14ac:dyDescent="0.25"/>
    <row r="975" ht="15.75" hidden="1" customHeight="1" x14ac:dyDescent="0.25"/>
    <row r="976" ht="15.75" hidden="1" customHeight="1" x14ac:dyDescent="0.25"/>
    <row r="977" ht="15.75" hidden="1" customHeight="1" x14ac:dyDescent="0.25"/>
    <row r="978" ht="15.75" hidden="1" customHeight="1" x14ac:dyDescent="0.25"/>
    <row r="979" ht="15.75" hidden="1" customHeight="1" x14ac:dyDescent="0.25"/>
    <row r="980" ht="15.75" hidden="1" customHeight="1" x14ac:dyDescent="0.25"/>
    <row r="981" ht="15.75" hidden="1" customHeight="1" x14ac:dyDescent="0.25"/>
    <row r="982" ht="15.75" hidden="1" customHeight="1" x14ac:dyDescent="0.25"/>
    <row r="983" ht="15.75" hidden="1" customHeight="1" x14ac:dyDescent="0.25"/>
    <row r="984" ht="15.75" hidden="1" customHeight="1" x14ac:dyDescent="0.25"/>
    <row r="985" ht="15.75" hidden="1" customHeight="1" x14ac:dyDescent="0.25"/>
    <row r="986" ht="15.75" hidden="1" customHeight="1" x14ac:dyDescent="0.25"/>
    <row r="987" ht="15.75" hidden="1" customHeight="1" x14ac:dyDescent="0.25"/>
    <row r="988" ht="15.75" hidden="1" customHeight="1" x14ac:dyDescent="0.25"/>
    <row r="989" ht="15.75" hidden="1" customHeight="1" x14ac:dyDescent="0.25"/>
    <row r="990" ht="15.75" hidden="1" customHeight="1" x14ac:dyDescent="0.25"/>
    <row r="991" ht="15.75" hidden="1" customHeight="1" x14ac:dyDescent="0.25"/>
    <row r="992" ht="15.75" hidden="1" customHeight="1" x14ac:dyDescent="0.25"/>
    <row r="993" ht="15.75" hidden="1" customHeight="1" x14ac:dyDescent="0.25"/>
    <row r="994" ht="15.75" hidden="1" customHeight="1" x14ac:dyDescent="0.25"/>
    <row r="995" ht="15.75" hidden="1" customHeight="1" x14ac:dyDescent="0.25"/>
    <row r="996" ht="15.75" hidden="1" customHeight="1" x14ac:dyDescent="0.25"/>
    <row r="997" ht="15.75" hidden="1" customHeight="1" x14ac:dyDescent="0.25"/>
    <row r="998" ht="15.75" hidden="1" customHeight="1" x14ac:dyDescent="0.25"/>
    <row r="999" ht="15.75" hidden="1" customHeight="1" x14ac:dyDescent="0.25"/>
    <row r="1000" ht="15.75" hidden="1" customHeight="1" x14ac:dyDescent="0.25"/>
    <row r="1001" ht="15.75" hidden="1" customHeight="1" x14ac:dyDescent="0.25"/>
  </sheetData>
  <mergeCells count="3">
    <mergeCell ref="B2:C2"/>
    <mergeCell ref="B3:C3"/>
    <mergeCell ref="B4:C4"/>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X1002"/>
  <sheetViews>
    <sheetView showGridLines="0" tabSelected="1" topLeftCell="A24" workbookViewId="0">
      <selection activeCell="B33" sqref="B33:D37"/>
    </sheetView>
  </sheetViews>
  <sheetFormatPr defaultColWidth="0" defaultRowHeight="15" customHeight="1" zeroHeight="1" x14ac:dyDescent="0.25"/>
  <cols>
    <col min="1" max="1" width="14.42578125" style="2" customWidth="1"/>
    <col min="2" max="2" width="52.42578125" style="2" customWidth="1"/>
    <col min="3" max="4" width="45.7109375" style="2" customWidth="1"/>
    <col min="5" max="5" width="14.42578125" style="2" customWidth="1"/>
    <col min="6" max="9" width="14.42578125" style="2" hidden="1" customWidth="1"/>
    <col min="10" max="24" width="0" style="2" hidden="1" customWidth="1"/>
    <col min="25" max="16384" width="14.42578125" style="2" hidden="1"/>
  </cols>
  <sheetData>
    <row r="1" spans="2:24" ht="15" customHeight="1" thickBot="1" x14ac:dyDescent="0.3"/>
    <row r="2" spans="2:24" ht="34.5" customHeight="1" thickBot="1" x14ac:dyDescent="0.5">
      <c r="B2" s="159" t="s">
        <v>178</v>
      </c>
      <c r="C2" s="160"/>
      <c r="D2" s="161"/>
    </row>
    <row r="3" spans="2:24" ht="46.5" customHeight="1" thickBot="1" x14ac:dyDescent="0.35">
      <c r="B3" s="233" t="s">
        <v>179</v>
      </c>
      <c r="C3" s="234"/>
      <c r="D3" s="235"/>
    </row>
    <row r="4" spans="2:24" ht="21.95" customHeight="1" x14ac:dyDescent="0.25">
      <c r="B4" s="113" t="s">
        <v>180</v>
      </c>
      <c r="C4" s="114" t="s">
        <v>1</v>
      </c>
      <c r="D4" s="115" t="s">
        <v>2</v>
      </c>
    </row>
    <row r="5" spans="2:24" ht="21.95" customHeight="1" x14ac:dyDescent="0.25">
      <c r="B5" s="117" t="s">
        <v>181</v>
      </c>
      <c r="C5" s="123"/>
      <c r="D5" s="124"/>
    </row>
    <row r="6" spans="2:24" ht="21.95" customHeight="1" x14ac:dyDescent="0.25">
      <c r="B6" s="117" t="s">
        <v>182</v>
      </c>
      <c r="C6" s="123"/>
      <c r="D6" s="124"/>
    </row>
    <row r="7" spans="2:24" ht="21.95" customHeight="1" x14ac:dyDescent="0.25">
      <c r="B7" s="117" t="s">
        <v>183</v>
      </c>
      <c r="C7" s="123"/>
      <c r="D7" s="124"/>
    </row>
    <row r="8" spans="2:24" ht="21.95" customHeight="1" x14ac:dyDescent="0.25">
      <c r="B8" s="117" t="s">
        <v>184</v>
      </c>
      <c r="C8" s="123"/>
      <c r="D8" s="124"/>
    </row>
    <row r="9" spans="2:24" ht="21.95" customHeight="1" x14ac:dyDescent="0.25">
      <c r="B9" s="117" t="s">
        <v>185</v>
      </c>
      <c r="C9" s="123"/>
      <c r="D9" s="124"/>
    </row>
    <row r="10" spans="2:24" ht="21.95" customHeight="1" x14ac:dyDescent="0.25">
      <c r="B10" s="117" t="s">
        <v>186</v>
      </c>
      <c r="C10" s="123"/>
      <c r="D10" s="124"/>
    </row>
    <row r="11" spans="2:24" ht="21.95" customHeight="1" x14ac:dyDescent="0.25">
      <c r="B11" s="117" t="s">
        <v>187</v>
      </c>
      <c r="C11" s="123"/>
      <c r="D11" s="124"/>
    </row>
    <row r="12" spans="2:24" ht="21.95" customHeight="1" x14ac:dyDescent="0.25">
      <c r="B12" s="117" t="s">
        <v>188</v>
      </c>
      <c r="C12" s="123"/>
      <c r="D12" s="124"/>
    </row>
    <row r="13" spans="2:24" ht="21.95" customHeight="1" x14ac:dyDescent="0.25">
      <c r="B13" s="118" t="s">
        <v>189</v>
      </c>
      <c r="C13" s="123"/>
      <c r="D13" s="124"/>
      <c r="E13" s="112"/>
      <c r="F13" s="112"/>
      <c r="G13" s="112"/>
      <c r="H13" s="112"/>
      <c r="I13" s="112"/>
      <c r="J13" s="112"/>
      <c r="K13" s="112"/>
      <c r="L13" s="112"/>
      <c r="M13" s="112"/>
      <c r="N13" s="112"/>
      <c r="O13" s="112"/>
      <c r="P13" s="112"/>
      <c r="Q13" s="112"/>
      <c r="R13" s="112"/>
      <c r="S13" s="112"/>
      <c r="T13" s="112"/>
      <c r="U13" s="112"/>
      <c r="V13" s="112"/>
      <c r="W13" s="112"/>
      <c r="X13" s="112"/>
    </row>
    <row r="14" spans="2:24" ht="21.95" customHeight="1" x14ac:dyDescent="0.25">
      <c r="B14" s="117" t="s">
        <v>190</v>
      </c>
      <c r="C14" s="123"/>
      <c r="D14" s="124"/>
    </row>
    <row r="15" spans="2:24" ht="21.95" customHeight="1" x14ac:dyDescent="0.25">
      <c r="B15" s="119" t="s">
        <v>191</v>
      </c>
      <c r="C15" s="111"/>
      <c r="D15" s="120"/>
    </row>
    <row r="16" spans="2:24" ht="21.95" customHeight="1" x14ac:dyDescent="0.25">
      <c r="B16" s="117" t="s">
        <v>192</v>
      </c>
      <c r="C16" s="123"/>
      <c r="D16" s="124"/>
    </row>
    <row r="17" spans="2:4" ht="21.95" customHeight="1" x14ac:dyDescent="0.25">
      <c r="B17" s="117" t="s">
        <v>193</v>
      </c>
      <c r="C17" s="123"/>
      <c r="D17" s="124"/>
    </row>
    <row r="18" spans="2:4" ht="21.95" customHeight="1" x14ac:dyDescent="0.25">
      <c r="B18" s="117" t="s">
        <v>194</v>
      </c>
      <c r="C18" s="123"/>
      <c r="D18" s="124"/>
    </row>
    <row r="19" spans="2:4" ht="21.95" customHeight="1" x14ac:dyDescent="0.25">
      <c r="B19" s="117" t="s">
        <v>195</v>
      </c>
      <c r="C19" s="123"/>
      <c r="D19" s="124"/>
    </row>
    <row r="20" spans="2:4" ht="21.95" customHeight="1" x14ac:dyDescent="0.25">
      <c r="B20" s="117" t="s">
        <v>196</v>
      </c>
      <c r="C20" s="123"/>
      <c r="D20" s="124"/>
    </row>
    <row r="21" spans="2:4" ht="21.95" customHeight="1" x14ac:dyDescent="0.25">
      <c r="B21" s="117" t="s">
        <v>197</v>
      </c>
      <c r="C21" s="123"/>
      <c r="D21" s="124"/>
    </row>
    <row r="22" spans="2:4" ht="21.95" customHeight="1" x14ac:dyDescent="0.25">
      <c r="B22" s="117" t="s">
        <v>198</v>
      </c>
      <c r="C22" s="123"/>
      <c r="D22" s="124"/>
    </row>
    <row r="23" spans="2:4" ht="21.95" customHeight="1" x14ac:dyDescent="0.25">
      <c r="B23" s="119" t="s">
        <v>199</v>
      </c>
      <c r="C23" s="111"/>
      <c r="D23" s="120"/>
    </row>
    <row r="24" spans="2:4" ht="21.95" customHeight="1" x14ac:dyDescent="0.25">
      <c r="B24" s="117" t="s">
        <v>166</v>
      </c>
      <c r="C24" s="123"/>
      <c r="D24" s="124"/>
    </row>
    <row r="25" spans="2:4" ht="21.95" customHeight="1" x14ac:dyDescent="0.25">
      <c r="B25" s="117" t="s">
        <v>167</v>
      </c>
      <c r="C25" s="123"/>
      <c r="D25" s="124"/>
    </row>
    <row r="26" spans="2:4" ht="21.95" customHeight="1" x14ac:dyDescent="0.25">
      <c r="B26" s="117" t="s">
        <v>168</v>
      </c>
      <c r="C26" s="123"/>
      <c r="D26" s="124"/>
    </row>
    <row r="27" spans="2:4" ht="21.95" customHeight="1" x14ac:dyDescent="0.25">
      <c r="B27" s="117" t="s">
        <v>169</v>
      </c>
      <c r="C27" s="123"/>
      <c r="D27" s="124"/>
    </row>
    <row r="28" spans="2:4" ht="21.95" customHeight="1" x14ac:dyDescent="0.25">
      <c r="B28" s="117" t="s">
        <v>170</v>
      </c>
      <c r="C28" s="123"/>
      <c r="D28" s="124"/>
    </row>
    <row r="29" spans="2:4" ht="21.95" customHeight="1" x14ac:dyDescent="0.25">
      <c r="B29" s="117" t="s">
        <v>171</v>
      </c>
      <c r="C29" s="123"/>
      <c r="D29" s="124"/>
    </row>
    <row r="30" spans="2:4" ht="21.95" customHeight="1" x14ac:dyDescent="0.25">
      <c r="B30" s="117"/>
      <c r="C30" s="123"/>
      <c r="D30" s="124"/>
    </row>
    <row r="31" spans="2:4" ht="7.5" customHeight="1" thickBot="1" x14ac:dyDescent="0.3">
      <c r="B31" s="121"/>
      <c r="C31" s="116"/>
      <c r="D31" s="122"/>
    </row>
    <row r="32" spans="2:4" ht="31.5" customHeight="1" thickBot="1" x14ac:dyDescent="0.45">
      <c r="B32" s="236" t="s">
        <v>232</v>
      </c>
      <c r="C32" s="237"/>
      <c r="D32" s="238"/>
    </row>
    <row r="33" spans="2:4" ht="36" customHeight="1" x14ac:dyDescent="0.25">
      <c r="B33" s="239"/>
      <c r="C33" s="240"/>
      <c r="D33" s="241"/>
    </row>
    <row r="34" spans="2:4" ht="36" customHeight="1" x14ac:dyDescent="0.25">
      <c r="B34" s="242"/>
      <c r="C34" s="243"/>
      <c r="D34" s="244"/>
    </row>
    <row r="35" spans="2:4" ht="36" customHeight="1" x14ac:dyDescent="0.25">
      <c r="B35" s="242"/>
      <c r="C35" s="243"/>
      <c r="D35" s="244"/>
    </row>
    <row r="36" spans="2:4" ht="36" customHeight="1" x14ac:dyDescent="0.25">
      <c r="B36" s="242"/>
      <c r="C36" s="243"/>
      <c r="D36" s="244"/>
    </row>
    <row r="37" spans="2:4" ht="36" customHeight="1" thickBot="1" x14ac:dyDescent="0.3">
      <c r="B37" s="245"/>
      <c r="C37" s="163"/>
      <c r="D37" s="164"/>
    </row>
    <row r="38" spans="2:4" ht="21.95" customHeight="1" x14ac:dyDescent="0.25"/>
    <row r="39" spans="2:4" ht="21.95" customHeight="1" x14ac:dyDescent="0.25"/>
    <row r="40" spans="2:4" ht="21.95" hidden="1" customHeight="1" x14ac:dyDescent="0.25"/>
    <row r="41" spans="2:4" ht="21.95" hidden="1" customHeight="1" x14ac:dyDescent="0.25"/>
    <row r="42" spans="2:4" ht="15.75" hidden="1" customHeight="1" x14ac:dyDescent="0.25"/>
    <row r="43" spans="2:4" ht="15.75" hidden="1" customHeight="1" x14ac:dyDescent="0.25"/>
    <row r="44" spans="2:4" ht="15.75" hidden="1" customHeight="1" x14ac:dyDescent="0.25"/>
    <row r="45" spans="2:4" ht="15.75" hidden="1" customHeight="1" x14ac:dyDescent="0.25"/>
    <row r="46" spans="2:4" ht="15.75" hidden="1" customHeight="1" x14ac:dyDescent="0.25"/>
    <row r="47" spans="2:4" ht="15.75" hidden="1" customHeight="1" x14ac:dyDescent="0.25"/>
    <row r="48" spans="2:4" ht="15.75" hidden="1" customHeight="1" x14ac:dyDescent="0.25"/>
    <row r="49" ht="15.75" hidden="1" customHeight="1" x14ac:dyDescent="0.25"/>
    <row r="50" ht="15.75" hidden="1" customHeight="1" x14ac:dyDescent="0.25"/>
    <row r="51" ht="15.75" hidden="1" customHeight="1" x14ac:dyDescent="0.25"/>
    <row r="52" ht="15.75" hidden="1" customHeight="1" x14ac:dyDescent="0.25"/>
    <row r="53" ht="15.75" hidden="1" customHeight="1" x14ac:dyDescent="0.25"/>
    <row r="54" ht="15.75" hidden="1" customHeight="1" x14ac:dyDescent="0.25"/>
    <row r="55" ht="15.75" hidden="1" customHeight="1" x14ac:dyDescent="0.25"/>
    <row r="56" ht="15.75" hidden="1" customHeight="1" x14ac:dyDescent="0.25"/>
    <row r="57" ht="15.75" hidden="1" customHeight="1" x14ac:dyDescent="0.25"/>
    <row r="58" ht="15.75" hidden="1" customHeight="1" x14ac:dyDescent="0.25"/>
    <row r="59" ht="15.75" hidden="1" customHeight="1" x14ac:dyDescent="0.25"/>
    <row r="60" ht="15.75" hidden="1" customHeight="1" x14ac:dyDescent="0.25"/>
    <row r="61" ht="15.75" hidden="1" customHeight="1" x14ac:dyDescent="0.25"/>
    <row r="62" ht="15.75" hidden="1" customHeight="1" x14ac:dyDescent="0.25"/>
    <row r="63" ht="15.75" hidden="1" customHeight="1" x14ac:dyDescent="0.25"/>
    <row r="64" ht="15.75" hidden="1" customHeight="1" x14ac:dyDescent="0.25"/>
    <row r="65" ht="15.75" hidden="1" customHeight="1" x14ac:dyDescent="0.25"/>
    <row r="66" ht="15.75" hidden="1" customHeight="1" x14ac:dyDescent="0.25"/>
    <row r="67" ht="15.75" hidden="1" customHeight="1" x14ac:dyDescent="0.25"/>
    <row r="68" ht="15.75" hidden="1" customHeight="1" x14ac:dyDescent="0.25"/>
    <row r="69" ht="15.75" hidden="1" customHeight="1" x14ac:dyDescent="0.25"/>
    <row r="70" ht="15.75" hidden="1" customHeight="1" x14ac:dyDescent="0.25"/>
    <row r="71" ht="15.75" hidden="1" customHeight="1" x14ac:dyDescent="0.25"/>
    <row r="72" ht="15.75" hidden="1" customHeight="1" x14ac:dyDescent="0.25"/>
    <row r="73" ht="15.75" hidden="1" customHeight="1" x14ac:dyDescent="0.25"/>
    <row r="74" ht="15.75" hidden="1" customHeight="1" x14ac:dyDescent="0.25"/>
    <row r="75" ht="15.75" hidden="1" customHeight="1" x14ac:dyDescent="0.25"/>
    <row r="76" ht="15.75" hidden="1" customHeight="1" x14ac:dyDescent="0.25"/>
    <row r="77" ht="15.75" hidden="1" customHeight="1" x14ac:dyDescent="0.25"/>
    <row r="78" ht="15.75" hidden="1" customHeight="1" x14ac:dyDescent="0.25"/>
    <row r="79" ht="15.75" hidden="1" customHeight="1" x14ac:dyDescent="0.25"/>
    <row r="80" ht="15.75" hidden="1" customHeight="1" x14ac:dyDescent="0.25"/>
    <row r="81" ht="15.75" hidden="1" customHeight="1" x14ac:dyDescent="0.25"/>
    <row r="82" ht="15.75" hidden="1" customHeight="1" x14ac:dyDescent="0.25"/>
    <row r="83" ht="15.75" hidden="1" customHeight="1" x14ac:dyDescent="0.25"/>
    <row r="84" ht="15.75" hidden="1" customHeight="1" x14ac:dyDescent="0.25"/>
    <row r="85" ht="15.75" hidden="1" customHeight="1" x14ac:dyDescent="0.25"/>
    <row r="86" ht="15.75" hidden="1" customHeight="1" x14ac:dyDescent="0.25"/>
    <row r="87" ht="15.75" hidden="1" customHeight="1" x14ac:dyDescent="0.25"/>
    <row r="88" ht="15.75" hidden="1" customHeight="1" x14ac:dyDescent="0.25"/>
    <row r="89" ht="15.75" hidden="1" customHeight="1" x14ac:dyDescent="0.25"/>
    <row r="90" ht="15.75" hidden="1" customHeight="1" x14ac:dyDescent="0.25"/>
    <row r="91" ht="15.75" hidden="1" customHeight="1" x14ac:dyDescent="0.25"/>
    <row r="92" ht="15.75" hidden="1" customHeight="1" x14ac:dyDescent="0.25"/>
    <row r="93" ht="15.75" hidden="1" customHeight="1" x14ac:dyDescent="0.25"/>
    <row r="94" ht="15.75" hidden="1" customHeight="1" x14ac:dyDescent="0.25"/>
    <row r="95" ht="15.75" hidden="1" customHeight="1" x14ac:dyDescent="0.25"/>
    <row r="96" ht="15.75" hidden="1" customHeight="1" x14ac:dyDescent="0.25"/>
    <row r="97" ht="15.75" hidden="1" customHeight="1" x14ac:dyDescent="0.25"/>
    <row r="98" ht="15.75" hidden="1" customHeight="1" x14ac:dyDescent="0.25"/>
    <row r="99" ht="15.75" hidden="1" customHeight="1" x14ac:dyDescent="0.25"/>
    <row r="100" ht="15.75" hidden="1" customHeight="1" x14ac:dyDescent="0.25"/>
    <row r="101" ht="15.75" hidden="1" customHeight="1" x14ac:dyDescent="0.25"/>
    <row r="102" ht="15.75" hidden="1" customHeight="1" x14ac:dyDescent="0.25"/>
    <row r="103" ht="15.75" hidden="1" customHeight="1" x14ac:dyDescent="0.25"/>
    <row r="104" ht="15.75" hidden="1" customHeight="1" x14ac:dyDescent="0.25"/>
    <row r="105" ht="15.75" hidden="1" customHeight="1" x14ac:dyDescent="0.25"/>
    <row r="106" ht="15.75" hidden="1" customHeight="1" x14ac:dyDescent="0.25"/>
    <row r="107" ht="15.75" hidden="1" customHeight="1" x14ac:dyDescent="0.25"/>
    <row r="108" ht="15.75" hidden="1" customHeight="1" x14ac:dyDescent="0.25"/>
    <row r="109" ht="15.75" hidden="1" customHeight="1" x14ac:dyDescent="0.25"/>
    <row r="110" ht="15.75" hidden="1" customHeight="1" x14ac:dyDescent="0.25"/>
    <row r="111" ht="15.75" hidden="1" customHeight="1" x14ac:dyDescent="0.25"/>
    <row r="112"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hidden="1" customHeight="1" x14ac:dyDescent="0.25"/>
    <row r="241" ht="15.75" hidden="1" customHeight="1" x14ac:dyDescent="0.25"/>
    <row r="242" ht="15.75" hidden="1" customHeight="1" x14ac:dyDescent="0.25"/>
    <row r="243" ht="15.75" hidden="1" customHeight="1" x14ac:dyDescent="0.25"/>
    <row r="244" ht="15.75" hidden="1" customHeight="1" x14ac:dyDescent="0.25"/>
    <row r="245" ht="15.75" hidden="1" customHeight="1" x14ac:dyDescent="0.25"/>
    <row r="246" ht="15.75" hidden="1" customHeight="1" x14ac:dyDescent="0.25"/>
    <row r="247" ht="15.75" hidden="1" customHeight="1" x14ac:dyDescent="0.25"/>
    <row r="248" ht="15.75" hidden="1" customHeight="1" x14ac:dyDescent="0.25"/>
    <row r="249" ht="15.75" hidden="1" customHeight="1" x14ac:dyDescent="0.25"/>
    <row r="250" ht="15.75" hidden="1" customHeight="1" x14ac:dyDescent="0.25"/>
    <row r="251" ht="15.75" hidden="1" customHeight="1" x14ac:dyDescent="0.25"/>
    <row r="252" ht="15.75" hidden="1" customHeight="1" x14ac:dyDescent="0.25"/>
    <row r="253" ht="15.75" hidden="1" customHeight="1" x14ac:dyDescent="0.25"/>
    <row r="254" ht="15.75" hidden="1" customHeight="1" x14ac:dyDescent="0.25"/>
    <row r="255" ht="15.75" hidden="1" customHeight="1" x14ac:dyDescent="0.25"/>
    <row r="256" ht="15.75" hidden="1" customHeight="1" x14ac:dyDescent="0.25"/>
    <row r="257" ht="15.75" hidden="1" customHeight="1" x14ac:dyDescent="0.25"/>
    <row r="258" ht="15.75" hidden="1" customHeight="1" x14ac:dyDescent="0.25"/>
    <row r="259" ht="15.75" hidden="1" customHeight="1" x14ac:dyDescent="0.25"/>
    <row r="260" ht="15.75" hidden="1" customHeight="1" x14ac:dyDescent="0.25"/>
    <row r="261" ht="15.75" hidden="1" customHeight="1" x14ac:dyDescent="0.25"/>
    <row r="262" ht="15.75" hidden="1" customHeight="1" x14ac:dyDescent="0.25"/>
    <row r="263" ht="15.75" hidden="1" customHeight="1" x14ac:dyDescent="0.25"/>
    <row r="264" ht="15.75" hidden="1" customHeight="1" x14ac:dyDescent="0.25"/>
    <row r="265" ht="15.75" hidden="1" customHeight="1" x14ac:dyDescent="0.25"/>
    <row r="266" ht="15.75" hidden="1" customHeight="1" x14ac:dyDescent="0.25"/>
    <row r="267" ht="15.75" hidden="1" customHeight="1" x14ac:dyDescent="0.25"/>
    <row r="268" ht="15.75" hidden="1" customHeight="1" x14ac:dyDescent="0.25"/>
    <row r="269" ht="15.75" hidden="1" customHeight="1" x14ac:dyDescent="0.25"/>
    <row r="270" ht="15.75" hidden="1" customHeight="1" x14ac:dyDescent="0.25"/>
    <row r="271" ht="15.75" hidden="1" customHeight="1" x14ac:dyDescent="0.25"/>
    <row r="272" ht="15.75" hidden="1" customHeight="1" x14ac:dyDescent="0.25"/>
    <row r="273" ht="15.75" hidden="1" customHeight="1" x14ac:dyDescent="0.25"/>
    <row r="274" ht="15.75" hidden="1" customHeight="1" x14ac:dyDescent="0.25"/>
    <row r="275" ht="15.75" hidden="1" customHeight="1" x14ac:dyDescent="0.25"/>
    <row r="276" ht="15.75" hidden="1" customHeight="1" x14ac:dyDescent="0.25"/>
    <row r="277" ht="15.75" hidden="1" customHeight="1" x14ac:dyDescent="0.25"/>
    <row r="278" ht="15.75" hidden="1" customHeight="1" x14ac:dyDescent="0.25"/>
    <row r="279" ht="15.75" hidden="1" customHeight="1" x14ac:dyDescent="0.25"/>
    <row r="280" ht="15.75" hidden="1" customHeight="1" x14ac:dyDescent="0.25"/>
    <row r="281" ht="15.75" hidden="1" customHeight="1" x14ac:dyDescent="0.25"/>
    <row r="282" ht="15.75" hidden="1" customHeight="1" x14ac:dyDescent="0.25"/>
    <row r="283" ht="15.75" hidden="1" customHeight="1" x14ac:dyDescent="0.25"/>
    <row r="284" ht="15.75" hidden="1" customHeight="1" x14ac:dyDescent="0.25"/>
    <row r="285" ht="15.75" hidden="1" customHeight="1" x14ac:dyDescent="0.25"/>
    <row r="286" ht="15.75" hidden="1" customHeight="1" x14ac:dyDescent="0.25"/>
    <row r="287" ht="15.75" hidden="1" customHeight="1" x14ac:dyDescent="0.25"/>
    <row r="288" ht="15.75" hidden="1" customHeight="1" x14ac:dyDescent="0.25"/>
    <row r="289" ht="15.75" hidden="1" customHeight="1" x14ac:dyDescent="0.25"/>
    <row r="290" ht="15.75" hidden="1" customHeight="1" x14ac:dyDescent="0.25"/>
    <row r="291" ht="15.75" hidden="1" customHeight="1" x14ac:dyDescent="0.25"/>
    <row r="292" ht="15.75" hidden="1" customHeight="1" x14ac:dyDescent="0.25"/>
    <row r="293" ht="15.75" hidden="1" customHeight="1" x14ac:dyDescent="0.25"/>
    <row r="294" ht="15.75" hidden="1" customHeight="1" x14ac:dyDescent="0.25"/>
    <row r="295" ht="15.75" hidden="1" customHeight="1" x14ac:dyDescent="0.25"/>
    <row r="296" ht="15.75" hidden="1" customHeight="1" x14ac:dyDescent="0.25"/>
    <row r="297" ht="15.75" hidden="1" customHeight="1" x14ac:dyDescent="0.25"/>
    <row r="298" ht="15.75" hidden="1" customHeight="1" x14ac:dyDescent="0.25"/>
    <row r="299" ht="15.75" hidden="1" customHeight="1" x14ac:dyDescent="0.25"/>
    <row r="300" ht="15.75" hidden="1" customHeight="1" x14ac:dyDescent="0.25"/>
    <row r="301" ht="15.75" hidden="1" customHeight="1" x14ac:dyDescent="0.25"/>
    <row r="302" ht="15.75" hidden="1" customHeight="1" x14ac:dyDescent="0.25"/>
    <row r="303" ht="15.75" hidden="1" customHeight="1" x14ac:dyDescent="0.25"/>
    <row r="304" ht="15.75" hidden="1" customHeight="1" x14ac:dyDescent="0.25"/>
    <row r="305" ht="15.75" hidden="1" customHeight="1" x14ac:dyDescent="0.25"/>
    <row r="306" ht="15.75" hidden="1" customHeight="1" x14ac:dyDescent="0.25"/>
    <row r="307" ht="15.75" hidden="1" customHeight="1" x14ac:dyDescent="0.25"/>
    <row r="308" ht="15.75" hidden="1" customHeight="1" x14ac:dyDescent="0.25"/>
    <row r="309" ht="15.75" hidden="1" customHeight="1" x14ac:dyDescent="0.25"/>
    <row r="310" ht="15.75" hidden="1" customHeight="1" x14ac:dyDescent="0.25"/>
    <row r="311" ht="15.75" hidden="1" customHeight="1" x14ac:dyDescent="0.25"/>
    <row r="312" ht="15.75" hidden="1" customHeight="1" x14ac:dyDescent="0.25"/>
    <row r="313" ht="15.75" hidden="1" customHeight="1" x14ac:dyDescent="0.25"/>
    <row r="314" ht="15.75" hidden="1" customHeight="1" x14ac:dyDescent="0.25"/>
    <row r="315" ht="15.75" hidden="1" customHeight="1" x14ac:dyDescent="0.25"/>
    <row r="316" ht="15.75" hidden="1" customHeight="1" x14ac:dyDescent="0.25"/>
    <row r="317" ht="15.75" hidden="1" customHeight="1" x14ac:dyDescent="0.25"/>
    <row r="318" ht="15.75" hidden="1" customHeight="1" x14ac:dyDescent="0.25"/>
    <row r="319" ht="15.75" hidden="1" customHeight="1" x14ac:dyDescent="0.25"/>
    <row r="320" ht="15.75" hidden="1" customHeight="1" x14ac:dyDescent="0.25"/>
    <row r="321" ht="15.7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15.75" hidden="1" customHeight="1" x14ac:dyDescent="0.25"/>
    <row r="332" ht="15.75" hidden="1" customHeight="1" x14ac:dyDescent="0.25"/>
    <row r="333" ht="15.75" hidden="1" customHeight="1" x14ac:dyDescent="0.25"/>
    <row r="334" ht="15.75" hidden="1" customHeight="1" x14ac:dyDescent="0.25"/>
    <row r="335" ht="15.75" hidden="1" customHeight="1" x14ac:dyDescent="0.25"/>
    <row r="336" ht="15.75" hidden="1" customHeight="1" x14ac:dyDescent="0.25"/>
    <row r="337" ht="15.75" hidden="1" customHeight="1" x14ac:dyDescent="0.25"/>
    <row r="338" ht="15.75" hidden="1" customHeight="1" x14ac:dyDescent="0.25"/>
    <row r="339" ht="15.75" hidden="1" customHeight="1" x14ac:dyDescent="0.25"/>
    <row r="340" ht="15.75" hidden="1" customHeight="1" x14ac:dyDescent="0.25"/>
    <row r="341" ht="15.75" hidden="1" customHeight="1" x14ac:dyDescent="0.25"/>
    <row r="342" ht="15.75" hidden="1" customHeight="1" x14ac:dyDescent="0.25"/>
    <row r="343" ht="15.75" hidden="1" customHeight="1" x14ac:dyDescent="0.25"/>
    <row r="344" ht="15.75" hidden="1" customHeight="1" x14ac:dyDescent="0.25"/>
    <row r="345" ht="15.75" hidden="1" customHeight="1" x14ac:dyDescent="0.25"/>
    <row r="346" ht="15.75" hidden="1" customHeight="1" x14ac:dyDescent="0.25"/>
    <row r="347" ht="15.75" hidden="1" customHeight="1" x14ac:dyDescent="0.25"/>
    <row r="348" ht="15.75" hidden="1" customHeight="1" x14ac:dyDescent="0.25"/>
    <row r="349" ht="15.75" hidden="1" customHeight="1" x14ac:dyDescent="0.25"/>
    <row r="350" ht="15.75" hidden="1" customHeight="1" x14ac:dyDescent="0.25"/>
    <row r="351" ht="15.75" hidden="1" customHeight="1" x14ac:dyDescent="0.25"/>
    <row r="352" ht="15.75" hidden="1" customHeight="1" x14ac:dyDescent="0.25"/>
    <row r="353" ht="15.75" hidden="1" customHeight="1" x14ac:dyDescent="0.25"/>
    <row r="354" ht="15.75" hidden="1" customHeight="1" x14ac:dyDescent="0.25"/>
    <row r="355" ht="15.75" hidden="1" customHeight="1" x14ac:dyDescent="0.25"/>
    <row r="356" ht="15.75" hidden="1" customHeight="1" x14ac:dyDescent="0.25"/>
    <row r="357" ht="15.75" hidden="1" customHeight="1" x14ac:dyDescent="0.25"/>
    <row r="358" ht="15.75" hidden="1" customHeight="1" x14ac:dyDescent="0.25"/>
    <row r="359" ht="15.75" hidden="1" customHeight="1" x14ac:dyDescent="0.25"/>
    <row r="360" ht="15.75" hidden="1" customHeight="1" x14ac:dyDescent="0.25"/>
    <row r="361" ht="15.75" hidden="1" customHeight="1" x14ac:dyDescent="0.25"/>
    <row r="362" ht="15.75" hidden="1" customHeight="1" x14ac:dyDescent="0.25"/>
    <row r="363" ht="15.75" hidden="1" customHeight="1" x14ac:dyDescent="0.25"/>
    <row r="364" ht="15.75" hidden="1" customHeight="1" x14ac:dyDescent="0.25"/>
    <row r="365" ht="15.75" hidden="1" customHeight="1" x14ac:dyDescent="0.25"/>
    <row r="366" ht="15.75" hidden="1" customHeight="1" x14ac:dyDescent="0.25"/>
    <row r="367" ht="15.75" hidden="1" customHeight="1" x14ac:dyDescent="0.25"/>
    <row r="368" ht="15.75" hidden="1" customHeight="1" x14ac:dyDescent="0.25"/>
    <row r="369" ht="15.75" hidden="1" customHeight="1" x14ac:dyDescent="0.25"/>
    <row r="370" ht="15.75" hidden="1" customHeight="1" x14ac:dyDescent="0.25"/>
    <row r="371" ht="15.75" hidden="1" customHeight="1" x14ac:dyDescent="0.25"/>
    <row r="372" ht="15.75" hidden="1" customHeight="1" x14ac:dyDescent="0.25"/>
    <row r="373" ht="15.75" hidden="1" customHeight="1" x14ac:dyDescent="0.25"/>
    <row r="374" ht="15.75" hidden="1" customHeight="1" x14ac:dyDescent="0.25"/>
    <row r="375" ht="15.75" hidden="1" customHeight="1" x14ac:dyDescent="0.25"/>
    <row r="376" ht="15.75" hidden="1" customHeight="1" x14ac:dyDescent="0.25"/>
    <row r="377" ht="15.75" hidden="1" customHeight="1" x14ac:dyDescent="0.25"/>
    <row r="378" ht="15.75" hidden="1" customHeight="1" x14ac:dyDescent="0.25"/>
    <row r="379" ht="15.75" hidden="1" customHeight="1" x14ac:dyDescent="0.25"/>
    <row r="380" ht="15.75" hidden="1" customHeight="1" x14ac:dyDescent="0.25"/>
    <row r="381" ht="15.75" hidden="1" customHeight="1" x14ac:dyDescent="0.25"/>
    <row r="382" ht="15.75" hidden="1" customHeight="1" x14ac:dyDescent="0.25"/>
    <row r="383" ht="15.75" hidden="1" customHeight="1" x14ac:dyDescent="0.25"/>
    <row r="384" ht="15.75" hidden="1" customHeight="1" x14ac:dyDescent="0.25"/>
    <row r="385" ht="15.75" hidden="1" customHeight="1" x14ac:dyDescent="0.25"/>
    <row r="386" ht="15.75" hidden="1" customHeight="1" x14ac:dyDescent="0.25"/>
    <row r="387" ht="15.75" hidden="1" customHeight="1" x14ac:dyDescent="0.25"/>
    <row r="388" ht="15.75" hidden="1" customHeight="1" x14ac:dyDescent="0.25"/>
    <row r="389" ht="15.75" hidden="1" customHeight="1" x14ac:dyDescent="0.25"/>
    <row r="390" ht="15.75" hidden="1" customHeight="1" x14ac:dyDescent="0.25"/>
    <row r="391" ht="15.75" hidden="1" customHeight="1" x14ac:dyDescent="0.25"/>
    <row r="392" ht="15.75" hidden="1" customHeight="1" x14ac:dyDescent="0.25"/>
    <row r="393" ht="15.75" hidden="1" customHeight="1" x14ac:dyDescent="0.25"/>
    <row r="394" ht="15.75" hidden="1" customHeight="1" x14ac:dyDescent="0.25"/>
    <row r="395" ht="15.75" hidden="1" customHeight="1" x14ac:dyDescent="0.25"/>
    <row r="396" ht="15.75" hidden="1" customHeight="1" x14ac:dyDescent="0.25"/>
    <row r="397" ht="15.75" hidden="1" customHeight="1" x14ac:dyDescent="0.25"/>
    <row r="398" ht="15.75" hidden="1" customHeight="1" x14ac:dyDescent="0.25"/>
    <row r="399" ht="15.75" hidden="1" customHeight="1" x14ac:dyDescent="0.25"/>
    <row r="400" ht="15.75" hidden="1" customHeight="1" x14ac:dyDescent="0.25"/>
    <row r="401" ht="15.75" hidden="1" customHeight="1" x14ac:dyDescent="0.25"/>
    <row r="402" ht="15.75" hidden="1" customHeight="1" x14ac:dyDescent="0.25"/>
    <row r="403" ht="15.75" hidden="1" customHeight="1" x14ac:dyDescent="0.25"/>
    <row r="404" ht="15.75" hidden="1" customHeight="1" x14ac:dyDescent="0.25"/>
    <row r="405" ht="15.75" hidden="1" customHeight="1" x14ac:dyDescent="0.25"/>
    <row r="406" ht="15.75" hidden="1" customHeight="1" x14ac:dyDescent="0.25"/>
    <row r="407" ht="15.75" hidden="1" customHeight="1" x14ac:dyDescent="0.25"/>
    <row r="408" ht="15.75" hidden="1" customHeight="1" x14ac:dyDescent="0.25"/>
    <row r="409" ht="15.75" hidden="1" customHeight="1" x14ac:dyDescent="0.25"/>
    <row r="410" ht="15.75" hidden="1" customHeight="1" x14ac:dyDescent="0.25"/>
    <row r="411" ht="15.75" hidden="1" customHeight="1" x14ac:dyDescent="0.25"/>
    <row r="412" ht="15.75" hidden="1" customHeight="1" x14ac:dyDescent="0.25"/>
    <row r="413" ht="15.75" hidden="1" customHeight="1" x14ac:dyDescent="0.25"/>
    <row r="414" ht="15.75" hidden="1" customHeight="1" x14ac:dyDescent="0.25"/>
    <row r="415" ht="15.75" hidden="1" customHeight="1" x14ac:dyDescent="0.25"/>
    <row r="416" ht="15.75" hidden="1" customHeight="1" x14ac:dyDescent="0.25"/>
    <row r="417" ht="15.75" hidden="1" customHeight="1" x14ac:dyDescent="0.25"/>
    <row r="418" ht="15.75" hidden="1" customHeight="1" x14ac:dyDescent="0.25"/>
    <row r="419" ht="15.75" hidden="1" customHeight="1" x14ac:dyDescent="0.25"/>
    <row r="420" ht="15.75" hidden="1" customHeight="1" x14ac:dyDescent="0.25"/>
    <row r="421" ht="15.75" hidden="1" customHeight="1" x14ac:dyDescent="0.25"/>
    <row r="422" ht="15.75" hidden="1" customHeight="1" x14ac:dyDescent="0.25"/>
    <row r="423" ht="15.75" hidden="1" customHeight="1" x14ac:dyDescent="0.25"/>
    <row r="424" ht="15.75" hidden="1" customHeight="1" x14ac:dyDescent="0.25"/>
    <row r="425" ht="15.75" hidden="1" customHeight="1" x14ac:dyDescent="0.25"/>
    <row r="426" ht="15.75" hidden="1" customHeight="1" x14ac:dyDescent="0.25"/>
    <row r="427" ht="15.75" hidden="1" customHeight="1" x14ac:dyDescent="0.25"/>
    <row r="428" ht="15.75" hidden="1" customHeight="1" x14ac:dyDescent="0.25"/>
    <row r="429" ht="15.75" hidden="1" customHeight="1" x14ac:dyDescent="0.25"/>
    <row r="430" ht="15.75" hidden="1" customHeight="1" x14ac:dyDescent="0.25"/>
    <row r="431" ht="15.75" hidden="1" customHeight="1" x14ac:dyDescent="0.25"/>
    <row r="432" ht="15.75" hidden="1" customHeight="1" x14ac:dyDescent="0.25"/>
    <row r="433" ht="15.75" hidden="1" customHeight="1" x14ac:dyDescent="0.25"/>
    <row r="434" ht="15.75" hidden="1" customHeight="1" x14ac:dyDescent="0.25"/>
    <row r="435" ht="15.75" hidden="1" customHeight="1" x14ac:dyDescent="0.25"/>
    <row r="436" ht="15.75" hidden="1" customHeight="1" x14ac:dyDescent="0.25"/>
    <row r="437" ht="15.75" hidden="1" customHeight="1" x14ac:dyDescent="0.25"/>
    <row r="438" ht="15.75" hidden="1" customHeight="1" x14ac:dyDescent="0.25"/>
    <row r="439" ht="15.75" hidden="1" customHeight="1" x14ac:dyDescent="0.25"/>
    <row r="440" ht="15.75" hidden="1" customHeight="1" x14ac:dyDescent="0.25"/>
    <row r="441" ht="15.75" hidden="1" customHeight="1" x14ac:dyDescent="0.25"/>
    <row r="442" ht="15.75" hidden="1" customHeight="1" x14ac:dyDescent="0.25"/>
    <row r="443" ht="15.75" hidden="1" customHeight="1" x14ac:dyDescent="0.25"/>
    <row r="444" ht="15.75" hidden="1" customHeight="1" x14ac:dyDescent="0.25"/>
    <row r="445" ht="15.75" hidden="1" customHeight="1" x14ac:dyDescent="0.25"/>
    <row r="446" ht="15.75" hidden="1" customHeight="1" x14ac:dyDescent="0.25"/>
    <row r="447" ht="15.75" hidden="1" customHeight="1" x14ac:dyDescent="0.25"/>
    <row r="448" ht="15.75" hidden="1" customHeight="1" x14ac:dyDescent="0.25"/>
    <row r="449" ht="15.75" hidden="1" customHeight="1" x14ac:dyDescent="0.25"/>
    <row r="450" ht="15.75" hidden="1" customHeight="1" x14ac:dyDescent="0.25"/>
    <row r="451" ht="15.75" hidden="1" customHeight="1" x14ac:dyDescent="0.25"/>
    <row r="452" ht="15.75" hidden="1" customHeight="1" x14ac:dyDescent="0.25"/>
    <row r="453" ht="15.75" hidden="1" customHeight="1" x14ac:dyDescent="0.25"/>
    <row r="454" ht="15.75" hidden="1" customHeight="1" x14ac:dyDescent="0.25"/>
    <row r="455" ht="15.75" hidden="1" customHeight="1" x14ac:dyDescent="0.25"/>
    <row r="456" ht="15.75" hidden="1" customHeight="1" x14ac:dyDescent="0.25"/>
    <row r="457" ht="15.75" hidden="1" customHeight="1" x14ac:dyDescent="0.25"/>
    <row r="458" ht="15.75" hidden="1" customHeight="1" x14ac:dyDescent="0.25"/>
    <row r="459" ht="15.75" hidden="1" customHeight="1" x14ac:dyDescent="0.25"/>
    <row r="460" ht="15.75" hidden="1" customHeight="1" x14ac:dyDescent="0.25"/>
    <row r="461" ht="15.75" hidden="1" customHeight="1" x14ac:dyDescent="0.25"/>
    <row r="462" ht="15.75" hidden="1" customHeight="1" x14ac:dyDescent="0.25"/>
    <row r="463" ht="15.75" hidden="1" customHeight="1" x14ac:dyDescent="0.25"/>
    <row r="464" ht="15.75" hidden="1" customHeight="1" x14ac:dyDescent="0.25"/>
    <row r="465" ht="15.75" hidden="1" customHeight="1" x14ac:dyDescent="0.25"/>
    <row r="466" ht="15.75" hidden="1" customHeight="1" x14ac:dyDescent="0.25"/>
    <row r="467" ht="15.75" hidden="1" customHeight="1" x14ac:dyDescent="0.25"/>
    <row r="468" ht="15.75" hidden="1" customHeight="1" x14ac:dyDescent="0.25"/>
    <row r="469" ht="15.75" hidden="1" customHeight="1" x14ac:dyDescent="0.25"/>
    <row r="470" ht="15.75" hidden="1" customHeight="1" x14ac:dyDescent="0.25"/>
    <row r="471" ht="15.75" hidden="1" customHeight="1" x14ac:dyDescent="0.25"/>
    <row r="472" ht="15.75" hidden="1" customHeight="1" x14ac:dyDescent="0.25"/>
    <row r="473" ht="15.75" hidden="1" customHeight="1" x14ac:dyDescent="0.25"/>
    <row r="474" ht="15.75" hidden="1" customHeight="1" x14ac:dyDescent="0.25"/>
    <row r="475" ht="15.75" hidden="1" customHeight="1" x14ac:dyDescent="0.25"/>
    <row r="476" ht="15.75" hidden="1" customHeight="1" x14ac:dyDescent="0.25"/>
    <row r="477" ht="15.75" hidden="1" customHeight="1" x14ac:dyDescent="0.25"/>
    <row r="478" ht="15.75" hidden="1" customHeight="1" x14ac:dyDescent="0.25"/>
    <row r="479" ht="15.75" hidden="1" customHeight="1" x14ac:dyDescent="0.25"/>
    <row r="480" ht="15.75" hidden="1" customHeight="1" x14ac:dyDescent="0.25"/>
    <row r="481" ht="15.75" hidden="1" customHeight="1" x14ac:dyDescent="0.25"/>
    <row r="482" ht="15.75" hidden="1" customHeight="1" x14ac:dyDescent="0.25"/>
    <row r="483" ht="15.75" hidden="1" customHeight="1" x14ac:dyDescent="0.25"/>
    <row r="484" ht="15.75" hidden="1" customHeight="1" x14ac:dyDescent="0.25"/>
    <row r="485" ht="15.75" hidden="1" customHeight="1" x14ac:dyDescent="0.25"/>
    <row r="486" ht="15.75" hidden="1" customHeight="1" x14ac:dyDescent="0.25"/>
    <row r="487" ht="15.75" hidden="1" customHeight="1" x14ac:dyDescent="0.25"/>
    <row r="488" ht="15.75" hidden="1" customHeight="1" x14ac:dyDescent="0.25"/>
    <row r="489" ht="15.75" hidden="1" customHeight="1" x14ac:dyDescent="0.25"/>
    <row r="490" ht="15.75" hidden="1" customHeight="1" x14ac:dyDescent="0.25"/>
    <row r="491" ht="15.75" hidden="1" customHeight="1" x14ac:dyDescent="0.25"/>
    <row r="492" ht="15.75" hidden="1" customHeight="1" x14ac:dyDescent="0.25"/>
    <row r="493" ht="15.75" hidden="1" customHeight="1" x14ac:dyDescent="0.25"/>
    <row r="494" ht="15.75" hidden="1" customHeight="1" x14ac:dyDescent="0.25"/>
    <row r="495" ht="15.75" hidden="1" customHeight="1" x14ac:dyDescent="0.25"/>
    <row r="496" ht="15.75" hidden="1" customHeight="1" x14ac:dyDescent="0.25"/>
    <row r="497" ht="15.75" hidden="1" customHeight="1" x14ac:dyDescent="0.25"/>
    <row r="498" ht="15.75" hidden="1" customHeight="1" x14ac:dyDescent="0.25"/>
    <row r="499" ht="15.75" hidden="1" customHeight="1" x14ac:dyDescent="0.25"/>
    <row r="500" ht="15.75" hidden="1" customHeight="1" x14ac:dyDescent="0.25"/>
    <row r="501" ht="15.75" hidden="1" customHeight="1" x14ac:dyDescent="0.25"/>
    <row r="502" ht="15.75" hidden="1" customHeight="1" x14ac:dyDescent="0.25"/>
    <row r="503" ht="15.75" hidden="1" customHeight="1" x14ac:dyDescent="0.25"/>
    <row r="504" ht="15.75" hidden="1" customHeight="1" x14ac:dyDescent="0.25"/>
    <row r="505" ht="15.75" hidden="1" customHeight="1" x14ac:dyDescent="0.25"/>
    <row r="506" ht="15.75" hidden="1" customHeight="1" x14ac:dyDescent="0.25"/>
    <row r="507" ht="15.75" hidden="1" customHeight="1" x14ac:dyDescent="0.25"/>
    <row r="508" ht="15.75" hidden="1" customHeight="1" x14ac:dyDescent="0.25"/>
    <row r="509" ht="15.75" hidden="1" customHeight="1" x14ac:dyDescent="0.25"/>
    <row r="510" ht="15.75" hidden="1" customHeight="1" x14ac:dyDescent="0.25"/>
    <row r="511" ht="15.75" hidden="1" customHeight="1" x14ac:dyDescent="0.25"/>
    <row r="512" ht="15.75" hidden="1" customHeight="1" x14ac:dyDescent="0.25"/>
    <row r="513" ht="15.75" hidden="1" customHeight="1" x14ac:dyDescent="0.25"/>
    <row r="514" ht="15.75" hidden="1" customHeight="1" x14ac:dyDescent="0.25"/>
    <row r="515" ht="15.75" hidden="1" customHeight="1" x14ac:dyDescent="0.25"/>
    <row r="516" ht="15.75" hidden="1" customHeight="1" x14ac:dyDescent="0.25"/>
    <row r="517" ht="15.75" hidden="1" customHeight="1" x14ac:dyDescent="0.25"/>
    <row r="518" ht="15.75" hidden="1" customHeight="1" x14ac:dyDescent="0.25"/>
    <row r="519" ht="15.75" hidden="1" customHeight="1" x14ac:dyDescent="0.25"/>
    <row r="520" ht="15.75" hidden="1" customHeight="1" x14ac:dyDescent="0.25"/>
    <row r="521" ht="15.75" hidden="1" customHeight="1" x14ac:dyDescent="0.25"/>
    <row r="522" ht="15.75" hidden="1" customHeight="1" x14ac:dyDescent="0.25"/>
    <row r="523" ht="15.75" hidden="1" customHeight="1" x14ac:dyDescent="0.25"/>
    <row r="524" ht="15.75" hidden="1" customHeight="1" x14ac:dyDescent="0.25"/>
    <row r="525" ht="15.75" hidden="1" customHeight="1" x14ac:dyDescent="0.25"/>
    <row r="526" ht="15.75" hidden="1" customHeight="1" x14ac:dyDescent="0.25"/>
    <row r="527" ht="15.75" hidden="1" customHeight="1" x14ac:dyDescent="0.25"/>
    <row r="528" ht="15.75" hidden="1" customHeight="1" x14ac:dyDescent="0.25"/>
    <row r="529" ht="15.75" hidden="1" customHeight="1" x14ac:dyDescent="0.25"/>
    <row r="530" ht="15.75" hidden="1" customHeight="1" x14ac:dyDescent="0.25"/>
    <row r="531" ht="15.75" hidden="1" customHeight="1" x14ac:dyDescent="0.25"/>
    <row r="532" ht="15.75" hidden="1" customHeight="1" x14ac:dyDescent="0.25"/>
    <row r="533" ht="15.75" hidden="1" customHeight="1" x14ac:dyDescent="0.25"/>
    <row r="534" ht="15.75" hidden="1" customHeight="1" x14ac:dyDescent="0.25"/>
    <row r="535" ht="15.75" hidden="1" customHeight="1" x14ac:dyDescent="0.25"/>
    <row r="536" ht="15.75" hidden="1" customHeight="1" x14ac:dyDescent="0.25"/>
    <row r="537" ht="15.75" hidden="1" customHeight="1" x14ac:dyDescent="0.25"/>
    <row r="538" ht="15.75" hidden="1" customHeight="1" x14ac:dyDescent="0.25"/>
    <row r="539" ht="15.75" hidden="1" customHeight="1" x14ac:dyDescent="0.25"/>
    <row r="540" ht="15.75" hidden="1" customHeight="1" x14ac:dyDescent="0.25"/>
    <row r="541" ht="15.75" hidden="1" customHeight="1" x14ac:dyDescent="0.25"/>
    <row r="542" ht="15.75" hidden="1" customHeight="1" x14ac:dyDescent="0.25"/>
    <row r="543" ht="15.75" hidden="1" customHeight="1" x14ac:dyDescent="0.25"/>
    <row r="544" ht="15.75" hidden="1" customHeight="1" x14ac:dyDescent="0.25"/>
    <row r="545" ht="15.75" hidden="1" customHeight="1" x14ac:dyDescent="0.25"/>
    <row r="546" ht="15.75" hidden="1" customHeight="1" x14ac:dyDescent="0.25"/>
    <row r="547" ht="15.75" hidden="1" customHeight="1" x14ac:dyDescent="0.25"/>
    <row r="548" ht="15.75" hidden="1" customHeight="1" x14ac:dyDescent="0.25"/>
    <row r="549" ht="15.75" hidden="1" customHeight="1" x14ac:dyDescent="0.25"/>
    <row r="550" ht="15.75" hidden="1" customHeight="1" x14ac:dyDescent="0.25"/>
    <row r="551" ht="15.75" hidden="1" customHeight="1" x14ac:dyDescent="0.25"/>
    <row r="552" ht="15.75" hidden="1" customHeight="1" x14ac:dyDescent="0.25"/>
    <row r="553" ht="15.75" hidden="1" customHeight="1" x14ac:dyDescent="0.25"/>
    <row r="554" ht="15.75" hidden="1" customHeight="1" x14ac:dyDescent="0.25"/>
    <row r="555" ht="15.75" hidden="1" customHeight="1" x14ac:dyDescent="0.25"/>
    <row r="556" ht="15.75" hidden="1" customHeight="1" x14ac:dyDescent="0.25"/>
    <row r="557" ht="15.75" hidden="1" customHeight="1" x14ac:dyDescent="0.25"/>
    <row r="558" ht="15.75" hidden="1" customHeight="1" x14ac:dyDescent="0.25"/>
    <row r="559" ht="15.75" hidden="1" customHeight="1" x14ac:dyDescent="0.25"/>
    <row r="560" ht="15.75" hidden="1" customHeight="1" x14ac:dyDescent="0.25"/>
    <row r="561" ht="15.75" hidden="1" customHeight="1" x14ac:dyDescent="0.25"/>
    <row r="562" ht="15.75" hidden="1" customHeight="1" x14ac:dyDescent="0.25"/>
    <row r="563" ht="15.75" hidden="1" customHeight="1" x14ac:dyDescent="0.25"/>
    <row r="564" ht="15.75" hidden="1" customHeight="1" x14ac:dyDescent="0.25"/>
    <row r="565" ht="15.75" hidden="1" customHeight="1" x14ac:dyDescent="0.25"/>
    <row r="566" ht="15.75" hidden="1" customHeight="1" x14ac:dyDescent="0.25"/>
    <row r="567" ht="15.75" hidden="1" customHeight="1" x14ac:dyDescent="0.25"/>
    <row r="568" ht="15.75" hidden="1" customHeight="1" x14ac:dyDescent="0.25"/>
    <row r="569" ht="15.75" hidden="1" customHeight="1" x14ac:dyDescent="0.25"/>
    <row r="570" ht="15.75" hidden="1" customHeight="1" x14ac:dyDescent="0.25"/>
    <row r="571" ht="15.75" hidden="1" customHeight="1" x14ac:dyDescent="0.25"/>
    <row r="572" ht="15.75" hidden="1" customHeight="1" x14ac:dyDescent="0.25"/>
    <row r="573" ht="15.75" hidden="1" customHeight="1" x14ac:dyDescent="0.25"/>
    <row r="574" ht="15.75" hidden="1" customHeight="1" x14ac:dyDescent="0.25"/>
    <row r="575" ht="15.75" hidden="1" customHeight="1" x14ac:dyDescent="0.25"/>
    <row r="576" ht="15.75" hidden="1" customHeight="1" x14ac:dyDescent="0.25"/>
    <row r="577" ht="15.75" hidden="1" customHeight="1" x14ac:dyDescent="0.25"/>
    <row r="578" ht="15.75" hidden="1" customHeight="1" x14ac:dyDescent="0.25"/>
    <row r="579" ht="15.75" hidden="1" customHeight="1" x14ac:dyDescent="0.25"/>
    <row r="580" ht="15.75" hidden="1" customHeight="1" x14ac:dyDescent="0.25"/>
    <row r="581" ht="15.75" hidden="1" customHeight="1" x14ac:dyDescent="0.25"/>
    <row r="582" ht="15.75" hidden="1" customHeight="1" x14ac:dyDescent="0.25"/>
    <row r="583" ht="15.75" hidden="1" customHeight="1" x14ac:dyDescent="0.25"/>
    <row r="584" ht="15.75" hidden="1" customHeight="1" x14ac:dyDescent="0.25"/>
    <row r="585" ht="15.75" hidden="1" customHeight="1" x14ac:dyDescent="0.25"/>
    <row r="586" ht="15.75" hidden="1" customHeight="1" x14ac:dyDescent="0.25"/>
    <row r="587" ht="15.75" hidden="1" customHeight="1" x14ac:dyDescent="0.25"/>
    <row r="588" ht="15.75" hidden="1" customHeight="1" x14ac:dyDescent="0.25"/>
    <row r="589" ht="15.75" hidden="1" customHeight="1" x14ac:dyDescent="0.25"/>
    <row r="590" ht="15.75" hidden="1" customHeight="1" x14ac:dyDescent="0.25"/>
    <row r="591" ht="15.75" hidden="1" customHeight="1" x14ac:dyDescent="0.25"/>
    <row r="592" ht="15.75" hidden="1" customHeight="1" x14ac:dyDescent="0.25"/>
    <row r="593" ht="15.75" hidden="1" customHeight="1" x14ac:dyDescent="0.25"/>
    <row r="594" ht="15.75" hidden="1" customHeight="1" x14ac:dyDescent="0.25"/>
    <row r="595" ht="15.75" hidden="1" customHeight="1" x14ac:dyDescent="0.25"/>
    <row r="596" ht="15.75" hidden="1" customHeight="1" x14ac:dyDescent="0.25"/>
    <row r="597" ht="15.75" hidden="1" customHeight="1" x14ac:dyDescent="0.25"/>
    <row r="598" ht="15.75" hidden="1" customHeight="1" x14ac:dyDescent="0.25"/>
    <row r="599" ht="15.75" hidden="1" customHeight="1" x14ac:dyDescent="0.25"/>
    <row r="600" ht="15.75" hidden="1" customHeight="1" x14ac:dyDescent="0.25"/>
    <row r="601" ht="15.75" hidden="1" customHeight="1" x14ac:dyDescent="0.25"/>
    <row r="602" ht="15.75" hidden="1" customHeight="1" x14ac:dyDescent="0.25"/>
    <row r="603" ht="15.75" hidden="1" customHeight="1" x14ac:dyDescent="0.25"/>
    <row r="604" ht="15.75" hidden="1" customHeight="1" x14ac:dyDescent="0.25"/>
    <row r="605" ht="15.75" hidden="1" customHeight="1" x14ac:dyDescent="0.25"/>
    <row r="606" ht="15.75" hidden="1" customHeight="1" x14ac:dyDescent="0.25"/>
    <row r="607" ht="15.75" hidden="1" customHeight="1" x14ac:dyDescent="0.25"/>
    <row r="608" ht="15.75" hidden="1" customHeight="1" x14ac:dyDescent="0.25"/>
    <row r="609" ht="15.75" hidden="1" customHeight="1" x14ac:dyDescent="0.25"/>
    <row r="610" ht="15.75" hidden="1" customHeight="1" x14ac:dyDescent="0.25"/>
    <row r="611" ht="15.75" hidden="1" customHeight="1" x14ac:dyDescent="0.25"/>
    <row r="612" ht="15.75" hidden="1" customHeight="1" x14ac:dyDescent="0.25"/>
    <row r="613" ht="15.75" hidden="1" customHeight="1" x14ac:dyDescent="0.25"/>
    <row r="614" ht="15.75" hidden="1" customHeight="1" x14ac:dyDescent="0.25"/>
    <row r="615" ht="15.75" hidden="1" customHeight="1" x14ac:dyDescent="0.25"/>
    <row r="616" ht="15.75" hidden="1" customHeight="1" x14ac:dyDescent="0.25"/>
    <row r="617" ht="15.75" hidden="1" customHeight="1" x14ac:dyDescent="0.25"/>
    <row r="618" ht="15.75" hidden="1" customHeight="1" x14ac:dyDescent="0.25"/>
    <row r="619" ht="15.75" hidden="1" customHeight="1" x14ac:dyDescent="0.25"/>
    <row r="620" ht="15.75" hidden="1" customHeight="1" x14ac:dyDescent="0.25"/>
    <row r="621" ht="15.75" hidden="1" customHeight="1" x14ac:dyDescent="0.25"/>
    <row r="622" ht="15.75" hidden="1" customHeight="1" x14ac:dyDescent="0.25"/>
    <row r="623" ht="15.75" hidden="1" customHeight="1" x14ac:dyDescent="0.25"/>
    <row r="624" ht="15.75" hidden="1" customHeight="1" x14ac:dyDescent="0.25"/>
    <row r="625" ht="15.75" hidden="1" customHeight="1" x14ac:dyDescent="0.25"/>
    <row r="626" ht="15.75" hidden="1" customHeight="1" x14ac:dyDescent="0.25"/>
    <row r="627" ht="15.75" hidden="1" customHeight="1" x14ac:dyDescent="0.25"/>
    <row r="628" ht="15.75" hidden="1" customHeight="1" x14ac:dyDescent="0.25"/>
    <row r="629" ht="15.75" hidden="1" customHeight="1" x14ac:dyDescent="0.25"/>
    <row r="630" ht="15.75" hidden="1" customHeight="1" x14ac:dyDescent="0.25"/>
    <row r="631" ht="15.75" hidden="1" customHeight="1" x14ac:dyDescent="0.25"/>
    <row r="632" ht="15.75" hidden="1" customHeight="1" x14ac:dyDescent="0.25"/>
    <row r="633" ht="15.75" hidden="1" customHeight="1" x14ac:dyDescent="0.25"/>
    <row r="634" ht="15.75" hidden="1" customHeight="1" x14ac:dyDescent="0.25"/>
    <row r="635" ht="15.75" hidden="1" customHeight="1" x14ac:dyDescent="0.25"/>
    <row r="636" ht="15.75" hidden="1" customHeight="1" x14ac:dyDescent="0.25"/>
    <row r="637" ht="15.75" hidden="1" customHeight="1" x14ac:dyDescent="0.25"/>
    <row r="638" ht="15.75" hidden="1" customHeight="1" x14ac:dyDescent="0.25"/>
    <row r="639" ht="15.75" hidden="1" customHeight="1" x14ac:dyDescent="0.25"/>
    <row r="640" ht="15.75" hidden="1" customHeight="1" x14ac:dyDescent="0.25"/>
    <row r="641" ht="15.75" hidden="1" customHeight="1" x14ac:dyDescent="0.25"/>
    <row r="642" ht="15.75" hidden="1" customHeight="1" x14ac:dyDescent="0.25"/>
    <row r="643" ht="15.75" hidden="1" customHeight="1" x14ac:dyDescent="0.25"/>
    <row r="644" ht="15.75" hidden="1" customHeight="1" x14ac:dyDescent="0.25"/>
    <row r="645" ht="15.75" hidden="1" customHeight="1" x14ac:dyDescent="0.25"/>
    <row r="646" ht="15.75" hidden="1" customHeight="1" x14ac:dyDescent="0.25"/>
    <row r="647" ht="15.75" hidden="1" customHeight="1" x14ac:dyDescent="0.25"/>
    <row r="648" ht="15.75" hidden="1" customHeight="1" x14ac:dyDescent="0.25"/>
    <row r="649" ht="15.75" hidden="1" customHeight="1" x14ac:dyDescent="0.25"/>
    <row r="650" ht="15.75" hidden="1" customHeight="1" x14ac:dyDescent="0.25"/>
    <row r="651" ht="15.75" hidden="1" customHeight="1" x14ac:dyDescent="0.25"/>
    <row r="652" ht="15.75" hidden="1" customHeight="1" x14ac:dyDescent="0.25"/>
    <row r="653" ht="15.75" hidden="1" customHeight="1" x14ac:dyDescent="0.25"/>
    <row r="654" ht="15.75" hidden="1" customHeight="1" x14ac:dyDescent="0.25"/>
    <row r="655" ht="15.75" hidden="1" customHeight="1" x14ac:dyDescent="0.25"/>
    <row r="656" ht="15.75" hidden="1" customHeight="1" x14ac:dyDescent="0.25"/>
    <row r="657" ht="15.75" hidden="1" customHeight="1" x14ac:dyDescent="0.25"/>
    <row r="658" ht="15.75" hidden="1" customHeight="1" x14ac:dyDescent="0.25"/>
    <row r="659" ht="15.75" hidden="1" customHeight="1" x14ac:dyDescent="0.25"/>
    <row r="660" ht="15.75" hidden="1" customHeight="1" x14ac:dyDescent="0.25"/>
    <row r="661" ht="15.75" hidden="1" customHeight="1" x14ac:dyDescent="0.25"/>
    <row r="662" ht="15.75" hidden="1" customHeight="1" x14ac:dyDescent="0.25"/>
    <row r="663" ht="15.75" hidden="1" customHeight="1" x14ac:dyDescent="0.25"/>
    <row r="664" ht="15.75" hidden="1" customHeight="1" x14ac:dyDescent="0.25"/>
    <row r="665" ht="15.75" hidden="1" customHeight="1" x14ac:dyDescent="0.25"/>
    <row r="666" ht="15.75" hidden="1" customHeight="1" x14ac:dyDescent="0.25"/>
    <row r="667" ht="15.75" hidden="1" customHeight="1" x14ac:dyDescent="0.25"/>
    <row r="668" ht="15.75" hidden="1" customHeight="1" x14ac:dyDescent="0.25"/>
    <row r="669" ht="15.75" hidden="1" customHeight="1" x14ac:dyDescent="0.25"/>
    <row r="670" ht="15.75" hidden="1" customHeight="1" x14ac:dyDescent="0.25"/>
    <row r="671" ht="15.75" hidden="1" customHeight="1" x14ac:dyDescent="0.25"/>
    <row r="672" ht="15.75" hidden="1" customHeight="1" x14ac:dyDescent="0.25"/>
    <row r="673" ht="15.75" hidden="1" customHeight="1" x14ac:dyDescent="0.25"/>
    <row r="674" ht="15.75" hidden="1" customHeight="1" x14ac:dyDescent="0.25"/>
    <row r="675" ht="15.75" hidden="1" customHeight="1" x14ac:dyDescent="0.25"/>
    <row r="676" ht="15.75" hidden="1" customHeight="1" x14ac:dyDescent="0.25"/>
    <row r="677" ht="15.75" hidden="1" customHeight="1" x14ac:dyDescent="0.25"/>
    <row r="678" ht="15.75" hidden="1" customHeight="1" x14ac:dyDescent="0.25"/>
    <row r="679" ht="15.75" hidden="1" customHeight="1" x14ac:dyDescent="0.25"/>
    <row r="680" ht="15.75" hidden="1" customHeight="1" x14ac:dyDescent="0.25"/>
    <row r="681" ht="15.75" hidden="1" customHeight="1" x14ac:dyDescent="0.25"/>
    <row r="682" ht="15.75" hidden="1" customHeight="1" x14ac:dyDescent="0.25"/>
    <row r="683" ht="15.75" hidden="1" customHeight="1" x14ac:dyDescent="0.25"/>
    <row r="684" ht="15.75" hidden="1" customHeight="1" x14ac:dyDescent="0.25"/>
    <row r="685" ht="15.75" hidden="1" customHeight="1" x14ac:dyDescent="0.25"/>
    <row r="686" ht="15.75" hidden="1" customHeight="1" x14ac:dyDescent="0.25"/>
    <row r="687" ht="15.75" hidden="1" customHeight="1" x14ac:dyDescent="0.25"/>
    <row r="688" ht="15.75" hidden="1" customHeight="1" x14ac:dyDescent="0.25"/>
    <row r="689" ht="15.75" hidden="1" customHeight="1" x14ac:dyDescent="0.25"/>
    <row r="690" ht="15.75" hidden="1" customHeight="1" x14ac:dyDescent="0.25"/>
    <row r="691" ht="15.75" hidden="1" customHeight="1" x14ac:dyDescent="0.25"/>
    <row r="692" ht="15.75" hidden="1" customHeight="1" x14ac:dyDescent="0.25"/>
    <row r="693" ht="15.75" hidden="1" customHeight="1" x14ac:dyDescent="0.25"/>
    <row r="694" ht="15.75" hidden="1" customHeight="1" x14ac:dyDescent="0.25"/>
    <row r="695" ht="15.75" hidden="1" customHeight="1" x14ac:dyDescent="0.25"/>
    <row r="696" ht="15.75" hidden="1" customHeight="1" x14ac:dyDescent="0.25"/>
    <row r="697" ht="15.75" hidden="1" customHeight="1" x14ac:dyDescent="0.25"/>
    <row r="698" ht="15.75" hidden="1" customHeight="1" x14ac:dyDescent="0.25"/>
    <row r="699" ht="15.75" hidden="1" customHeight="1" x14ac:dyDescent="0.25"/>
    <row r="700" ht="15.75" hidden="1" customHeight="1" x14ac:dyDescent="0.25"/>
    <row r="701" ht="15.75" hidden="1" customHeight="1" x14ac:dyDescent="0.25"/>
    <row r="702" ht="15.75" hidden="1" customHeight="1" x14ac:dyDescent="0.25"/>
    <row r="703" ht="15.75" hidden="1" customHeight="1" x14ac:dyDescent="0.25"/>
    <row r="704" ht="15.75" hidden="1" customHeight="1" x14ac:dyDescent="0.25"/>
    <row r="705" ht="15.75" hidden="1" customHeight="1" x14ac:dyDescent="0.25"/>
    <row r="706" ht="15.75" hidden="1" customHeight="1" x14ac:dyDescent="0.25"/>
    <row r="707" ht="15.75" hidden="1" customHeight="1" x14ac:dyDescent="0.25"/>
    <row r="708" ht="15.75" hidden="1" customHeight="1" x14ac:dyDescent="0.25"/>
    <row r="709" ht="15.75" hidden="1" customHeight="1" x14ac:dyDescent="0.25"/>
    <row r="710" ht="15.75" hidden="1" customHeight="1" x14ac:dyDescent="0.25"/>
    <row r="711" ht="15.75" hidden="1" customHeight="1" x14ac:dyDescent="0.25"/>
    <row r="712" ht="15.75" hidden="1" customHeight="1" x14ac:dyDescent="0.25"/>
    <row r="713" ht="15.75" hidden="1" customHeight="1" x14ac:dyDescent="0.25"/>
    <row r="714" ht="15.75" hidden="1" customHeight="1" x14ac:dyDescent="0.25"/>
    <row r="715" ht="15.75" hidden="1" customHeight="1" x14ac:dyDescent="0.25"/>
    <row r="716" ht="15.75" hidden="1" customHeight="1" x14ac:dyDescent="0.25"/>
    <row r="717" ht="15.75" hidden="1" customHeight="1" x14ac:dyDescent="0.25"/>
    <row r="718" ht="15.75" hidden="1" customHeight="1" x14ac:dyDescent="0.25"/>
    <row r="719" ht="15.75" hidden="1" customHeight="1" x14ac:dyDescent="0.25"/>
    <row r="720" ht="15.75" hidden="1" customHeight="1" x14ac:dyDescent="0.25"/>
    <row r="721" ht="15.75" hidden="1" customHeight="1" x14ac:dyDescent="0.25"/>
    <row r="722" ht="15.75" hidden="1" customHeight="1" x14ac:dyDescent="0.25"/>
    <row r="723" ht="15.75" hidden="1" customHeight="1" x14ac:dyDescent="0.25"/>
    <row r="724" ht="15.75" hidden="1" customHeight="1" x14ac:dyDescent="0.25"/>
    <row r="725" ht="15.75" hidden="1" customHeight="1" x14ac:dyDescent="0.25"/>
    <row r="726" ht="15.75" hidden="1" customHeight="1" x14ac:dyDescent="0.25"/>
    <row r="727" ht="15.75" hidden="1" customHeight="1" x14ac:dyDescent="0.25"/>
    <row r="728" ht="15.75" hidden="1" customHeight="1" x14ac:dyDescent="0.25"/>
    <row r="729" ht="15.75" hidden="1" customHeight="1" x14ac:dyDescent="0.25"/>
    <row r="730" ht="15.75" hidden="1" customHeight="1" x14ac:dyDescent="0.25"/>
    <row r="731" ht="15.75" hidden="1" customHeight="1" x14ac:dyDescent="0.25"/>
    <row r="732" ht="15.75" hidden="1" customHeight="1" x14ac:dyDescent="0.25"/>
    <row r="733" ht="15.75" hidden="1" customHeight="1" x14ac:dyDescent="0.25"/>
    <row r="734" ht="15.75" hidden="1" customHeight="1" x14ac:dyDescent="0.25"/>
    <row r="735" ht="15.75" hidden="1" customHeight="1" x14ac:dyDescent="0.25"/>
    <row r="736" ht="15.75" hidden="1" customHeight="1" x14ac:dyDescent="0.25"/>
    <row r="737" ht="15.75" hidden="1" customHeight="1" x14ac:dyDescent="0.25"/>
    <row r="738" ht="15.75" hidden="1" customHeight="1" x14ac:dyDescent="0.25"/>
    <row r="739" ht="15.75" hidden="1" customHeight="1" x14ac:dyDescent="0.25"/>
    <row r="740" ht="15.75" hidden="1" customHeight="1" x14ac:dyDescent="0.25"/>
    <row r="741" ht="15.75" hidden="1" customHeight="1" x14ac:dyDescent="0.25"/>
    <row r="742" ht="15.75" hidden="1" customHeight="1" x14ac:dyDescent="0.25"/>
    <row r="743" ht="15.75" hidden="1" customHeight="1" x14ac:dyDescent="0.25"/>
    <row r="744" ht="15.75" hidden="1" customHeight="1" x14ac:dyDescent="0.25"/>
    <row r="745" ht="15.75" hidden="1" customHeight="1" x14ac:dyDescent="0.25"/>
    <row r="746" ht="15.75" hidden="1" customHeight="1" x14ac:dyDescent="0.25"/>
    <row r="747" ht="15.75" hidden="1" customHeight="1" x14ac:dyDescent="0.25"/>
    <row r="748" ht="15.75" hidden="1" customHeight="1" x14ac:dyDescent="0.25"/>
    <row r="749" ht="15.75" hidden="1" customHeight="1" x14ac:dyDescent="0.25"/>
    <row r="750" ht="15.75" hidden="1" customHeight="1" x14ac:dyDescent="0.25"/>
    <row r="751" ht="15.75" hidden="1" customHeight="1" x14ac:dyDescent="0.25"/>
    <row r="752" ht="15.75" hidden="1" customHeight="1" x14ac:dyDescent="0.25"/>
    <row r="753" ht="15.75" hidden="1" customHeight="1" x14ac:dyDescent="0.25"/>
    <row r="754" ht="15.75" hidden="1" customHeight="1" x14ac:dyDescent="0.25"/>
    <row r="755" ht="15.75" hidden="1" customHeight="1" x14ac:dyDescent="0.25"/>
    <row r="756" ht="15.75" hidden="1" customHeight="1" x14ac:dyDescent="0.25"/>
    <row r="757" ht="15.75" hidden="1" customHeight="1" x14ac:dyDescent="0.25"/>
    <row r="758" ht="15.75" hidden="1" customHeight="1" x14ac:dyDescent="0.25"/>
    <row r="759" ht="15.75" hidden="1" customHeight="1" x14ac:dyDescent="0.25"/>
    <row r="760" ht="15.75" hidden="1" customHeight="1" x14ac:dyDescent="0.25"/>
    <row r="761" ht="15.75" hidden="1" customHeight="1" x14ac:dyDescent="0.25"/>
    <row r="762" ht="15.75" hidden="1" customHeight="1" x14ac:dyDescent="0.25"/>
    <row r="763" ht="15.75" hidden="1" customHeight="1" x14ac:dyDescent="0.25"/>
    <row r="764" ht="15.75" hidden="1" customHeight="1" x14ac:dyDescent="0.25"/>
    <row r="765" ht="15.75" hidden="1" customHeight="1" x14ac:dyDescent="0.25"/>
    <row r="766" ht="15.75" hidden="1" customHeight="1" x14ac:dyDescent="0.25"/>
    <row r="767" ht="15.75" hidden="1" customHeight="1" x14ac:dyDescent="0.25"/>
    <row r="768" ht="15.75" hidden="1" customHeight="1" x14ac:dyDescent="0.25"/>
    <row r="769" ht="15.75" hidden="1" customHeight="1" x14ac:dyDescent="0.25"/>
    <row r="770" ht="15.75" hidden="1" customHeight="1" x14ac:dyDescent="0.25"/>
    <row r="771" ht="15.75" hidden="1" customHeight="1" x14ac:dyDescent="0.25"/>
    <row r="772" ht="15.75" hidden="1" customHeight="1" x14ac:dyDescent="0.25"/>
    <row r="773" ht="15.75" hidden="1" customHeight="1" x14ac:dyDescent="0.25"/>
    <row r="774" ht="15.75" hidden="1" customHeight="1" x14ac:dyDescent="0.25"/>
    <row r="775" ht="15.75" hidden="1" customHeight="1" x14ac:dyDescent="0.25"/>
    <row r="776" ht="15.75" hidden="1" customHeight="1" x14ac:dyDescent="0.25"/>
    <row r="777" ht="15.75" hidden="1" customHeight="1" x14ac:dyDescent="0.25"/>
    <row r="778" ht="15.75" hidden="1" customHeight="1" x14ac:dyDescent="0.25"/>
    <row r="779" ht="15.75" hidden="1" customHeight="1" x14ac:dyDescent="0.25"/>
    <row r="780" ht="15.75" hidden="1" customHeight="1" x14ac:dyDescent="0.25"/>
    <row r="781" ht="15.75" hidden="1" customHeight="1" x14ac:dyDescent="0.25"/>
    <row r="782" ht="15.75" hidden="1" customHeight="1" x14ac:dyDescent="0.25"/>
    <row r="783" ht="15.75" hidden="1" customHeight="1" x14ac:dyDescent="0.25"/>
    <row r="784" ht="15.75" hidden="1" customHeight="1" x14ac:dyDescent="0.25"/>
    <row r="785" ht="15.75" hidden="1" customHeight="1" x14ac:dyDescent="0.25"/>
    <row r="786" ht="15.75" hidden="1" customHeight="1" x14ac:dyDescent="0.25"/>
    <row r="787" ht="15.75" hidden="1" customHeight="1" x14ac:dyDescent="0.25"/>
    <row r="788" ht="15.75" hidden="1" customHeight="1" x14ac:dyDescent="0.25"/>
    <row r="789" ht="15.75" hidden="1" customHeight="1" x14ac:dyDescent="0.25"/>
    <row r="790" ht="15.75" hidden="1" customHeight="1" x14ac:dyDescent="0.25"/>
    <row r="791" ht="15.75" hidden="1" customHeight="1" x14ac:dyDescent="0.25"/>
    <row r="792" ht="15.75" hidden="1" customHeight="1" x14ac:dyDescent="0.25"/>
    <row r="793" ht="15.75" hidden="1" customHeight="1" x14ac:dyDescent="0.25"/>
    <row r="794" ht="15.75" hidden="1" customHeight="1" x14ac:dyDescent="0.25"/>
    <row r="795" ht="15.75" hidden="1" customHeight="1" x14ac:dyDescent="0.25"/>
    <row r="796" ht="15.75" hidden="1" customHeight="1" x14ac:dyDescent="0.25"/>
    <row r="797" ht="15.75" hidden="1" customHeight="1" x14ac:dyDescent="0.25"/>
    <row r="798" ht="15.75" hidden="1" customHeight="1" x14ac:dyDescent="0.25"/>
    <row r="799" ht="15.75" hidden="1" customHeight="1" x14ac:dyDescent="0.25"/>
    <row r="800" ht="15.75" hidden="1" customHeight="1" x14ac:dyDescent="0.25"/>
    <row r="801" ht="15.75" hidden="1" customHeight="1" x14ac:dyDescent="0.25"/>
    <row r="802" ht="15.75" hidden="1" customHeight="1" x14ac:dyDescent="0.25"/>
    <row r="803" ht="15.75" hidden="1" customHeight="1" x14ac:dyDescent="0.25"/>
    <row r="804" ht="15.75" hidden="1" customHeight="1" x14ac:dyDescent="0.25"/>
    <row r="805" ht="15.75" hidden="1" customHeight="1" x14ac:dyDescent="0.25"/>
    <row r="806" ht="15.75" hidden="1" customHeight="1" x14ac:dyDescent="0.25"/>
    <row r="807" ht="15.75" hidden="1" customHeight="1" x14ac:dyDescent="0.25"/>
    <row r="808" ht="15.75" hidden="1" customHeight="1" x14ac:dyDescent="0.25"/>
    <row r="809" ht="15.75" hidden="1" customHeight="1" x14ac:dyDescent="0.25"/>
    <row r="810" ht="15.75" hidden="1" customHeight="1" x14ac:dyDescent="0.25"/>
    <row r="811" ht="15.75" hidden="1" customHeight="1" x14ac:dyDescent="0.25"/>
    <row r="812" ht="15.75" hidden="1" customHeight="1" x14ac:dyDescent="0.25"/>
    <row r="813" ht="15.75" hidden="1" customHeight="1" x14ac:dyDescent="0.25"/>
    <row r="814" ht="15.75" hidden="1" customHeight="1" x14ac:dyDescent="0.25"/>
    <row r="815" ht="15.75" hidden="1" customHeight="1" x14ac:dyDescent="0.25"/>
    <row r="816" ht="15.75" hidden="1" customHeight="1" x14ac:dyDescent="0.25"/>
    <row r="817" ht="15.75" hidden="1" customHeight="1" x14ac:dyDescent="0.25"/>
    <row r="818" ht="15.75" hidden="1" customHeight="1" x14ac:dyDescent="0.25"/>
    <row r="819" ht="15.75" hidden="1" customHeight="1" x14ac:dyDescent="0.25"/>
    <row r="820" ht="15.75" hidden="1" customHeight="1" x14ac:dyDescent="0.25"/>
    <row r="821" ht="15.75" hidden="1" customHeight="1" x14ac:dyDescent="0.25"/>
    <row r="822" ht="15.75" hidden="1" customHeight="1" x14ac:dyDescent="0.25"/>
    <row r="823" ht="15.75" hidden="1" customHeight="1" x14ac:dyDescent="0.25"/>
    <row r="824" ht="15.75" hidden="1" customHeight="1" x14ac:dyDescent="0.25"/>
    <row r="825" ht="15.75" hidden="1" customHeight="1" x14ac:dyDescent="0.25"/>
    <row r="826" ht="15.75" hidden="1" customHeight="1" x14ac:dyDescent="0.25"/>
    <row r="827" ht="15.75" hidden="1" customHeight="1" x14ac:dyDescent="0.25"/>
    <row r="828" ht="15.75" hidden="1" customHeight="1" x14ac:dyDescent="0.25"/>
    <row r="829" ht="15.75" hidden="1" customHeight="1" x14ac:dyDescent="0.25"/>
    <row r="830" ht="15.75" hidden="1" customHeight="1" x14ac:dyDescent="0.25"/>
    <row r="831" ht="15.75" hidden="1" customHeight="1" x14ac:dyDescent="0.25"/>
    <row r="832" ht="15.75" hidden="1" customHeight="1" x14ac:dyDescent="0.25"/>
    <row r="833" ht="15.75" hidden="1" customHeight="1" x14ac:dyDescent="0.25"/>
    <row r="834" ht="15.75" hidden="1" customHeight="1" x14ac:dyDescent="0.25"/>
    <row r="835" ht="15.75" hidden="1" customHeight="1" x14ac:dyDescent="0.25"/>
    <row r="836" ht="15.75" hidden="1" customHeight="1" x14ac:dyDescent="0.25"/>
    <row r="837" ht="15.75" hidden="1" customHeight="1" x14ac:dyDescent="0.25"/>
    <row r="838" ht="15.75" hidden="1" customHeight="1" x14ac:dyDescent="0.25"/>
    <row r="839" ht="15.75" hidden="1" customHeight="1" x14ac:dyDescent="0.25"/>
    <row r="840" ht="15.75" hidden="1" customHeight="1" x14ac:dyDescent="0.25"/>
    <row r="841" ht="15.75" hidden="1" customHeight="1" x14ac:dyDescent="0.25"/>
    <row r="842" ht="15.75" hidden="1" customHeight="1" x14ac:dyDescent="0.25"/>
    <row r="843" ht="15.75" hidden="1" customHeight="1" x14ac:dyDescent="0.25"/>
    <row r="844" ht="15.75" hidden="1" customHeight="1" x14ac:dyDescent="0.25"/>
    <row r="845" ht="15.75" hidden="1" customHeight="1" x14ac:dyDescent="0.25"/>
    <row r="846" ht="15.75" hidden="1" customHeight="1" x14ac:dyDescent="0.25"/>
    <row r="847" ht="15.75" hidden="1" customHeight="1" x14ac:dyDescent="0.25"/>
    <row r="848" ht="15.75" hidden="1" customHeight="1" x14ac:dyDescent="0.25"/>
    <row r="849" ht="15.75" hidden="1" customHeight="1" x14ac:dyDescent="0.25"/>
    <row r="850" ht="15.75" hidden="1" customHeight="1" x14ac:dyDescent="0.25"/>
    <row r="851" ht="15.75" hidden="1" customHeight="1" x14ac:dyDescent="0.25"/>
    <row r="852" ht="15.75" hidden="1" customHeight="1" x14ac:dyDescent="0.25"/>
    <row r="853" ht="15.75" hidden="1" customHeight="1" x14ac:dyDescent="0.25"/>
    <row r="854" ht="15.75" hidden="1" customHeight="1" x14ac:dyDescent="0.25"/>
    <row r="855" ht="15.75" hidden="1" customHeight="1" x14ac:dyDescent="0.25"/>
    <row r="856" ht="15.75" hidden="1" customHeight="1" x14ac:dyDescent="0.25"/>
    <row r="857" ht="15.75" hidden="1" customHeight="1" x14ac:dyDescent="0.25"/>
    <row r="858" ht="15.75" hidden="1" customHeight="1" x14ac:dyDescent="0.25"/>
    <row r="859" ht="15.75" hidden="1" customHeight="1" x14ac:dyDescent="0.25"/>
    <row r="860" ht="15.75" hidden="1" customHeight="1" x14ac:dyDescent="0.25"/>
    <row r="861" ht="15.75" hidden="1" customHeight="1" x14ac:dyDescent="0.25"/>
    <row r="862" ht="15.75" hidden="1" customHeight="1" x14ac:dyDescent="0.25"/>
    <row r="863" ht="15.75" hidden="1" customHeight="1" x14ac:dyDescent="0.25"/>
    <row r="864" ht="15.75" hidden="1" customHeight="1" x14ac:dyDescent="0.25"/>
    <row r="865" ht="15.75" hidden="1" customHeight="1" x14ac:dyDescent="0.25"/>
    <row r="866" ht="15.75" hidden="1" customHeight="1" x14ac:dyDescent="0.25"/>
    <row r="867" ht="15.75" hidden="1" customHeight="1" x14ac:dyDescent="0.25"/>
    <row r="868" ht="15.75" hidden="1" customHeight="1" x14ac:dyDescent="0.25"/>
    <row r="869" ht="15.75" hidden="1" customHeight="1" x14ac:dyDescent="0.25"/>
    <row r="870" ht="15.75" hidden="1" customHeight="1" x14ac:dyDescent="0.25"/>
    <row r="871" ht="15.75" hidden="1" customHeight="1" x14ac:dyDescent="0.25"/>
    <row r="872" ht="15.75" hidden="1" customHeight="1" x14ac:dyDescent="0.25"/>
    <row r="873" ht="15.75" hidden="1" customHeight="1" x14ac:dyDescent="0.25"/>
    <row r="874" ht="15.75" hidden="1" customHeight="1" x14ac:dyDescent="0.25"/>
    <row r="875" ht="15.75" hidden="1" customHeight="1" x14ac:dyDescent="0.25"/>
    <row r="876" ht="15.75" hidden="1" customHeight="1" x14ac:dyDescent="0.25"/>
    <row r="877" ht="15.75" hidden="1" customHeight="1" x14ac:dyDescent="0.25"/>
    <row r="878" ht="15.75" hidden="1" customHeight="1" x14ac:dyDescent="0.25"/>
    <row r="879" ht="15.75" hidden="1" customHeight="1" x14ac:dyDescent="0.25"/>
    <row r="880" ht="15.75" hidden="1" customHeight="1" x14ac:dyDescent="0.25"/>
    <row r="881" ht="15.75" hidden="1" customHeight="1" x14ac:dyDescent="0.25"/>
    <row r="882" ht="15.75" hidden="1" customHeight="1" x14ac:dyDescent="0.25"/>
    <row r="883" ht="15.75" hidden="1" customHeight="1" x14ac:dyDescent="0.25"/>
    <row r="884" ht="15.75" hidden="1" customHeight="1" x14ac:dyDescent="0.25"/>
    <row r="885" ht="15.75" hidden="1" customHeight="1" x14ac:dyDescent="0.25"/>
    <row r="886" ht="15.75" hidden="1" customHeight="1" x14ac:dyDescent="0.25"/>
    <row r="887" ht="15.75" hidden="1" customHeight="1" x14ac:dyDescent="0.25"/>
    <row r="888" ht="15.75" hidden="1" customHeight="1" x14ac:dyDescent="0.25"/>
    <row r="889" ht="15.75" hidden="1" customHeight="1" x14ac:dyDescent="0.25"/>
    <row r="890" ht="15.75" hidden="1" customHeight="1" x14ac:dyDescent="0.25"/>
    <row r="891" ht="15.75" hidden="1" customHeight="1" x14ac:dyDescent="0.25"/>
    <row r="892" ht="15.75" hidden="1" customHeight="1" x14ac:dyDescent="0.25"/>
    <row r="893" ht="15.75" hidden="1" customHeight="1" x14ac:dyDescent="0.25"/>
    <row r="894" ht="15.75" hidden="1" customHeight="1" x14ac:dyDescent="0.25"/>
    <row r="895" ht="15.75" hidden="1" customHeight="1" x14ac:dyDescent="0.25"/>
    <row r="896" ht="15.75" hidden="1" customHeight="1" x14ac:dyDescent="0.25"/>
    <row r="897" ht="15.75" hidden="1" customHeight="1" x14ac:dyDescent="0.25"/>
    <row r="898" ht="15.75" hidden="1" customHeight="1" x14ac:dyDescent="0.25"/>
    <row r="899" ht="15.75" hidden="1" customHeight="1" x14ac:dyDescent="0.25"/>
    <row r="900" ht="15.75" hidden="1" customHeight="1" x14ac:dyDescent="0.25"/>
    <row r="901" ht="15.75" hidden="1" customHeight="1" x14ac:dyDescent="0.25"/>
    <row r="902" ht="15.75" hidden="1" customHeight="1" x14ac:dyDescent="0.25"/>
    <row r="903" ht="15.75" hidden="1" customHeight="1" x14ac:dyDescent="0.25"/>
    <row r="904" ht="15.75" hidden="1" customHeight="1" x14ac:dyDescent="0.25"/>
    <row r="905" ht="15.75" hidden="1" customHeight="1" x14ac:dyDescent="0.25"/>
    <row r="906" ht="15.75" hidden="1" customHeight="1" x14ac:dyDescent="0.25"/>
    <row r="907" ht="15.75" hidden="1" customHeight="1" x14ac:dyDescent="0.25"/>
    <row r="908" ht="15.75" hidden="1" customHeight="1" x14ac:dyDescent="0.25"/>
    <row r="909" ht="15.75" hidden="1" customHeight="1" x14ac:dyDescent="0.25"/>
    <row r="910" ht="15.75" hidden="1" customHeight="1" x14ac:dyDescent="0.25"/>
    <row r="911" ht="15.75" hidden="1" customHeight="1" x14ac:dyDescent="0.25"/>
    <row r="912" ht="15.75" hidden="1" customHeight="1" x14ac:dyDescent="0.25"/>
    <row r="913" ht="15.75" hidden="1" customHeight="1" x14ac:dyDescent="0.25"/>
    <row r="914" ht="15.75" hidden="1" customHeight="1" x14ac:dyDescent="0.25"/>
    <row r="915" ht="15.75" hidden="1" customHeight="1" x14ac:dyDescent="0.25"/>
    <row r="916" ht="15.75" hidden="1" customHeight="1" x14ac:dyDescent="0.25"/>
    <row r="917" ht="15.75" hidden="1" customHeight="1" x14ac:dyDescent="0.25"/>
    <row r="918" ht="15.75" hidden="1" customHeight="1" x14ac:dyDescent="0.25"/>
    <row r="919" ht="15.75" hidden="1" customHeight="1" x14ac:dyDescent="0.25"/>
    <row r="920" ht="15.75" hidden="1" customHeight="1" x14ac:dyDescent="0.25"/>
    <row r="921" ht="15.75" hidden="1" customHeight="1" x14ac:dyDescent="0.25"/>
    <row r="922" ht="15.75" hidden="1" customHeight="1" x14ac:dyDescent="0.25"/>
    <row r="923" ht="15.75" hidden="1" customHeight="1" x14ac:dyDescent="0.25"/>
    <row r="924" ht="15.75" hidden="1" customHeight="1" x14ac:dyDescent="0.25"/>
    <row r="925" ht="15.75" hidden="1" customHeight="1" x14ac:dyDescent="0.25"/>
    <row r="926" ht="15.75" hidden="1" customHeight="1" x14ac:dyDescent="0.25"/>
    <row r="927" ht="15.75" hidden="1" customHeight="1" x14ac:dyDescent="0.25"/>
    <row r="928" ht="15.75" hidden="1" customHeight="1" x14ac:dyDescent="0.25"/>
    <row r="929" ht="15.75" hidden="1" customHeight="1" x14ac:dyDescent="0.25"/>
    <row r="930" ht="15.75" hidden="1" customHeight="1" x14ac:dyDescent="0.25"/>
    <row r="931" ht="15.75" hidden="1" customHeight="1" x14ac:dyDescent="0.25"/>
    <row r="932" ht="15.75" hidden="1" customHeight="1" x14ac:dyDescent="0.25"/>
    <row r="933" ht="15.75" hidden="1" customHeight="1" x14ac:dyDescent="0.25"/>
    <row r="934" ht="15.75" hidden="1" customHeight="1" x14ac:dyDescent="0.25"/>
    <row r="935" ht="15.75" hidden="1" customHeight="1" x14ac:dyDescent="0.25"/>
    <row r="936" ht="15.75" hidden="1" customHeight="1" x14ac:dyDescent="0.25"/>
    <row r="937" ht="15.75" hidden="1" customHeight="1" x14ac:dyDescent="0.25"/>
    <row r="938" ht="15.75" hidden="1" customHeight="1" x14ac:dyDescent="0.25"/>
    <row r="939" ht="15.75" hidden="1" customHeight="1" x14ac:dyDescent="0.25"/>
    <row r="940" ht="15.75" hidden="1" customHeight="1" x14ac:dyDescent="0.25"/>
    <row r="941" ht="15.75" hidden="1" customHeight="1" x14ac:dyDescent="0.25"/>
    <row r="942" ht="15.75" hidden="1" customHeight="1" x14ac:dyDescent="0.25"/>
    <row r="943" ht="15.75" hidden="1" customHeight="1" x14ac:dyDescent="0.25"/>
    <row r="944" ht="15.75" hidden="1" customHeight="1" x14ac:dyDescent="0.25"/>
    <row r="945" ht="15.75" hidden="1" customHeight="1" x14ac:dyDescent="0.25"/>
    <row r="946" ht="15.75" hidden="1" customHeight="1" x14ac:dyDescent="0.25"/>
    <row r="947" ht="15.75" hidden="1" customHeight="1" x14ac:dyDescent="0.25"/>
    <row r="948" ht="15.75" hidden="1" customHeight="1" x14ac:dyDescent="0.25"/>
    <row r="949" ht="15.75" hidden="1" customHeight="1" x14ac:dyDescent="0.25"/>
    <row r="950" ht="15.75" hidden="1" customHeight="1" x14ac:dyDescent="0.25"/>
    <row r="951" ht="15.75" hidden="1" customHeight="1" x14ac:dyDescent="0.25"/>
    <row r="952" ht="15.75" hidden="1" customHeight="1" x14ac:dyDescent="0.25"/>
    <row r="953" ht="15.75" hidden="1" customHeight="1" x14ac:dyDescent="0.25"/>
    <row r="954" ht="15.75" hidden="1" customHeight="1" x14ac:dyDescent="0.25"/>
    <row r="955" ht="15.75" hidden="1" customHeight="1" x14ac:dyDescent="0.25"/>
    <row r="956" ht="15.75" hidden="1" customHeight="1" x14ac:dyDescent="0.25"/>
    <row r="957" ht="15.75" hidden="1" customHeight="1" x14ac:dyDescent="0.25"/>
    <row r="958" ht="15.75" hidden="1" customHeight="1" x14ac:dyDescent="0.25"/>
    <row r="959" ht="15.75" hidden="1" customHeight="1" x14ac:dyDescent="0.25"/>
    <row r="960" ht="15.75" hidden="1" customHeight="1" x14ac:dyDescent="0.25"/>
    <row r="961" ht="15.75" hidden="1" customHeight="1" x14ac:dyDescent="0.25"/>
    <row r="962" ht="15.75" hidden="1" customHeight="1" x14ac:dyDescent="0.25"/>
    <row r="963" ht="15.75" hidden="1" customHeight="1" x14ac:dyDescent="0.25"/>
    <row r="964" ht="15.75" hidden="1" customHeight="1" x14ac:dyDescent="0.25"/>
    <row r="965" ht="15.75" hidden="1" customHeight="1" x14ac:dyDescent="0.25"/>
    <row r="966" ht="15.75" hidden="1" customHeight="1" x14ac:dyDescent="0.25"/>
    <row r="967" ht="15.75" hidden="1" customHeight="1" x14ac:dyDescent="0.25"/>
    <row r="968" ht="15.75" hidden="1" customHeight="1" x14ac:dyDescent="0.25"/>
    <row r="969" ht="15.75" hidden="1" customHeight="1" x14ac:dyDescent="0.25"/>
    <row r="970" ht="15.75" hidden="1" customHeight="1" x14ac:dyDescent="0.25"/>
    <row r="971" ht="15.75" hidden="1" customHeight="1" x14ac:dyDescent="0.25"/>
    <row r="972" ht="15.75" hidden="1" customHeight="1" x14ac:dyDescent="0.25"/>
    <row r="973" ht="15.75" hidden="1" customHeight="1" x14ac:dyDescent="0.25"/>
    <row r="974" ht="15.75" hidden="1" customHeight="1" x14ac:dyDescent="0.25"/>
    <row r="975" ht="15.75" hidden="1" customHeight="1" x14ac:dyDescent="0.25"/>
    <row r="976" ht="15.75" hidden="1" customHeight="1" x14ac:dyDescent="0.25"/>
    <row r="977" ht="15.75" hidden="1" customHeight="1" x14ac:dyDescent="0.25"/>
    <row r="978" ht="15.75" hidden="1" customHeight="1" x14ac:dyDescent="0.25"/>
    <row r="979" ht="15.75" hidden="1" customHeight="1" x14ac:dyDescent="0.25"/>
    <row r="980" ht="15.75" hidden="1" customHeight="1" x14ac:dyDescent="0.25"/>
    <row r="981" ht="15.75" hidden="1" customHeight="1" x14ac:dyDescent="0.25"/>
    <row r="982" ht="15.75" hidden="1" customHeight="1" x14ac:dyDescent="0.25"/>
    <row r="983" ht="15.75" hidden="1" customHeight="1" x14ac:dyDescent="0.25"/>
    <row r="984" ht="15.75" hidden="1" customHeight="1" x14ac:dyDescent="0.25"/>
    <row r="985" ht="15.75" hidden="1" customHeight="1" x14ac:dyDescent="0.25"/>
    <row r="986" ht="15.75" hidden="1" customHeight="1" x14ac:dyDescent="0.25"/>
    <row r="987" ht="15.75" hidden="1" customHeight="1" x14ac:dyDescent="0.25"/>
    <row r="988" ht="15.75" hidden="1" customHeight="1" x14ac:dyDescent="0.25"/>
    <row r="989" ht="15.75" hidden="1" customHeight="1" x14ac:dyDescent="0.25"/>
    <row r="990" ht="15.75" hidden="1" customHeight="1" x14ac:dyDescent="0.25"/>
    <row r="991" ht="15.75" hidden="1" customHeight="1" x14ac:dyDescent="0.25"/>
    <row r="992" ht="15.75" hidden="1" customHeight="1" x14ac:dyDescent="0.25"/>
    <row r="993" ht="15.75" hidden="1" customHeight="1" x14ac:dyDescent="0.25"/>
    <row r="994" ht="15.75" hidden="1" customHeight="1" x14ac:dyDescent="0.25"/>
    <row r="995" ht="15.75" hidden="1" customHeight="1" x14ac:dyDescent="0.25"/>
    <row r="996" ht="15.75" hidden="1" customHeight="1" x14ac:dyDescent="0.25"/>
    <row r="997" ht="15.75" hidden="1" customHeight="1" x14ac:dyDescent="0.25"/>
    <row r="998" ht="15.75" hidden="1" customHeight="1" x14ac:dyDescent="0.25"/>
    <row r="999" ht="15.75" hidden="1" customHeight="1" x14ac:dyDescent="0.25"/>
    <row r="1000" ht="15.75" hidden="1" customHeight="1" x14ac:dyDescent="0.25"/>
    <row r="1001" ht="15.75" hidden="1" customHeight="1" x14ac:dyDescent="0.25"/>
    <row r="1002" ht="15.75" hidden="1" customHeight="1" x14ac:dyDescent="0.25"/>
  </sheetData>
  <mergeCells count="4">
    <mergeCell ref="B2:D2"/>
    <mergeCell ref="B3:D3"/>
    <mergeCell ref="B32:D32"/>
    <mergeCell ref="B33:D3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Client Profile</vt:lpstr>
      <vt:lpstr>Needs Assessment</vt:lpstr>
      <vt:lpstr>Sheet1</vt:lpstr>
      <vt:lpstr>QuickBooks Features &amp; Solutions</vt:lpstr>
      <vt:lpstr>Mileage</vt:lpstr>
      <vt:lpstr>QuickBooks Bookkeeping Onboardi</vt:lpstr>
      <vt:lpstr>QBO Self Employed Profile</vt:lpstr>
      <vt:lpstr>'Client Profile'!Print_Area</vt:lpstr>
      <vt:lpstr>Mileage!Print_Area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Everett Bowe</dc:creator>
  <cp:lastModifiedBy>Everett Bowe</cp:lastModifiedBy>
  <cp:lastPrinted>2024-05-06T14:14:54Z</cp:lastPrinted>
  <dcterms:created xsi:type="dcterms:W3CDTF">2022-09-08T14:36:29Z</dcterms:created>
  <dcterms:modified xsi:type="dcterms:W3CDTF">2024-09-01T17:23:14Z</dcterms:modified>
</cp:coreProperties>
</file>